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2026年公告\政务公告\县产业扶贫金融服务中心\10.26\2026年6-9月贴息公示\"/>
    </mc:Choice>
  </mc:AlternateContent>
  <bookViews>
    <workbookView windowWidth="28800" windowHeight="11775"/>
  </bookViews>
  <sheets>
    <sheet name="表3" sheetId="8" r:id="rId1"/>
  </sheets>
  <externalReferences>
    <externalReference r:id="rId2"/>
    <externalReference r:id="rId3"/>
  </externalReferenc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<sst xmlns="http://schemas.openxmlformats.org/spreadsheetml/2006/main" count="1564" uniqueCount="1011">
  <si>
    <t>辰溪县帮扶小额信贷财政贴息资金到户名册表</t>
  </si>
  <si>
    <t>（2026年第6-9月）</t>
  </si>
  <si>
    <t>填报单位：辰溪县产业扶贫金融服务中心                                                      填报日期：2026/10/22                  单位：元</t>
  </si>
  <si>
    <t>村名</t>
  </si>
  <si>
    <t>贷款户主姓名</t>
  </si>
  <si>
    <t>起息日期</t>
  </si>
  <si>
    <t>结息日期</t>
  </si>
  <si>
    <t>贷款金额</t>
  </si>
  <si>
    <t>利息金额</t>
  </si>
  <si>
    <t>申请70%贴息金额</t>
  </si>
  <si>
    <t>备注</t>
  </si>
  <si>
    <t>雪峰</t>
  </si>
  <si>
    <t>肖典桂</t>
  </si>
  <si>
    <t>龙头庵</t>
  </si>
  <si>
    <t>肖洪加</t>
  </si>
  <si>
    <t>长田</t>
  </si>
  <si>
    <t>许多刚</t>
  </si>
  <si>
    <t>茶元村</t>
  </si>
  <si>
    <t>米修和</t>
  </si>
  <si>
    <t>茶元3</t>
  </si>
  <si>
    <t>米贤松</t>
  </si>
  <si>
    <t>长田18</t>
  </si>
  <si>
    <t>许多风</t>
  </si>
  <si>
    <t>寨门2</t>
  </si>
  <si>
    <t>刘熠熠</t>
  </si>
  <si>
    <t>九曲3</t>
  </si>
  <si>
    <t>米庆桥</t>
  </si>
  <si>
    <t>戴家坪10</t>
  </si>
  <si>
    <t>刘玉海</t>
  </si>
  <si>
    <t>塘冲3</t>
  </si>
  <si>
    <t>翟德发</t>
  </si>
  <si>
    <t>枣子2</t>
  </si>
  <si>
    <t>米庆田</t>
  </si>
  <si>
    <t>枣子3</t>
  </si>
  <si>
    <t>米久贤</t>
  </si>
  <si>
    <t>茶元1</t>
  </si>
  <si>
    <t>廖远忠</t>
  </si>
  <si>
    <t>塘冲2</t>
  </si>
  <si>
    <t>米久成</t>
  </si>
  <si>
    <t>米庆云</t>
  </si>
  <si>
    <t>龙头庵7</t>
  </si>
  <si>
    <t>肖从国</t>
  </si>
  <si>
    <t>长田5</t>
  </si>
  <si>
    <t>许多旺</t>
  </si>
  <si>
    <t>长田7</t>
  </si>
  <si>
    <t>张道贵</t>
  </si>
  <si>
    <t>茶元9</t>
  </si>
  <si>
    <t>蒲冬珍</t>
  </si>
  <si>
    <t>九曲1</t>
  </si>
  <si>
    <t>肖星星</t>
  </si>
  <si>
    <t>长田村</t>
  </si>
  <si>
    <t>许小华</t>
  </si>
  <si>
    <t>皇滩村</t>
  </si>
  <si>
    <t>米桥秀</t>
  </si>
  <si>
    <t>许中华</t>
  </si>
  <si>
    <t>许发金</t>
  </si>
  <si>
    <t>龙头庵5</t>
  </si>
  <si>
    <t>肖守元</t>
  </si>
  <si>
    <t>米文华</t>
  </si>
  <si>
    <t>塘冲村</t>
  </si>
  <si>
    <t>肖茂月</t>
  </si>
  <si>
    <t>肖梅英</t>
  </si>
  <si>
    <t>中溪口7</t>
  </si>
  <si>
    <t>米四清</t>
  </si>
  <si>
    <t>米康</t>
  </si>
  <si>
    <t>皇滩5</t>
  </si>
  <si>
    <t>许顺林</t>
  </si>
  <si>
    <t>长田8</t>
  </si>
  <si>
    <t>许全</t>
  </si>
  <si>
    <t>大村14</t>
  </si>
  <si>
    <t>谢六千</t>
  </si>
  <si>
    <t>许发云</t>
  </si>
  <si>
    <t>石溪口</t>
  </si>
  <si>
    <t>米长文</t>
  </si>
  <si>
    <t>大村</t>
  </si>
  <si>
    <t>戴圣</t>
  </si>
  <si>
    <t>塘冲4</t>
  </si>
  <si>
    <t>聂寿福</t>
  </si>
  <si>
    <t>肖先春</t>
  </si>
  <si>
    <t>中溪口</t>
  </si>
  <si>
    <t>米生成</t>
  </si>
  <si>
    <t>安坪村</t>
  </si>
  <si>
    <t>谢章</t>
  </si>
  <si>
    <t>王学荣</t>
  </si>
  <si>
    <t>黄忠</t>
  </si>
  <si>
    <t>刘迟发</t>
  </si>
  <si>
    <t>刘芬芬</t>
  </si>
  <si>
    <t>赵友秀</t>
  </si>
  <si>
    <t>曾家坪村</t>
  </si>
  <si>
    <t>钟广西</t>
  </si>
  <si>
    <t>钟满喜</t>
  </si>
  <si>
    <t>黄梅华</t>
  </si>
  <si>
    <t>东冲湾村</t>
  </si>
  <si>
    <t>余春梅</t>
  </si>
  <si>
    <t>红敏村</t>
  </si>
  <si>
    <t>艾兰秀</t>
  </si>
  <si>
    <t>孙茂林</t>
  </si>
  <si>
    <t>郑建凤</t>
  </si>
  <si>
    <t>裴望珍</t>
  </si>
  <si>
    <t>杜叶玲</t>
  </si>
  <si>
    <t>湄河湾村</t>
  </si>
  <si>
    <t>郑财</t>
  </si>
  <si>
    <t>鸡鸣溪村</t>
  </si>
  <si>
    <t>周福亮</t>
  </si>
  <si>
    <t>蒋家坪村</t>
  </si>
  <si>
    <t>钟生好</t>
  </si>
  <si>
    <t>包太钰</t>
  </si>
  <si>
    <t>九岩坪村</t>
  </si>
  <si>
    <t>张显德</t>
  </si>
  <si>
    <t>蛮田垅村</t>
  </si>
  <si>
    <t>向昌平</t>
  </si>
  <si>
    <t>陈海燕</t>
  </si>
  <si>
    <t>猫儿溪村</t>
  </si>
  <si>
    <t>余绍福</t>
  </si>
  <si>
    <t>深冲湾村</t>
  </si>
  <si>
    <t>张有秀</t>
  </si>
  <si>
    <t>周勤</t>
  </si>
  <si>
    <t>谢玲娥</t>
  </si>
  <si>
    <t>李作武</t>
  </si>
  <si>
    <t>桐榆林村</t>
  </si>
  <si>
    <t>余庆晚</t>
  </si>
  <si>
    <t>辛木湾村</t>
  </si>
  <si>
    <t>刘钦东</t>
  </si>
  <si>
    <t>龚红妹</t>
  </si>
  <si>
    <t>阳六妹</t>
  </si>
  <si>
    <t>刘山海</t>
  </si>
  <si>
    <t>刘绍秋</t>
  </si>
  <si>
    <t>刘兴</t>
  </si>
  <si>
    <t>大洑潭村</t>
  </si>
  <si>
    <t>麻玉姣</t>
  </si>
  <si>
    <t>向桂芝</t>
  </si>
  <si>
    <t>张小华</t>
  </si>
  <si>
    <t>张昌化</t>
  </si>
  <si>
    <t>艾小群</t>
  </si>
  <si>
    <t>李辉</t>
  </si>
  <si>
    <t>大坪村</t>
  </si>
  <si>
    <t>薛玉标</t>
  </si>
  <si>
    <t>肖典舜</t>
  </si>
  <si>
    <t>张明话</t>
  </si>
  <si>
    <t>贺显升</t>
  </si>
  <si>
    <t>周英</t>
  </si>
  <si>
    <t>锦岩村</t>
  </si>
  <si>
    <t>秦贤芬</t>
  </si>
  <si>
    <t>田兴伟</t>
  </si>
  <si>
    <t>张方亮</t>
  </si>
  <si>
    <t>陆家湾村</t>
  </si>
  <si>
    <t>曾梅芳</t>
  </si>
  <si>
    <t>姚元红</t>
  </si>
  <si>
    <t>田林风</t>
  </si>
  <si>
    <t>石爱秀</t>
  </si>
  <si>
    <t>秦世其</t>
  </si>
  <si>
    <t>张文双</t>
  </si>
  <si>
    <t>罗清秀</t>
  </si>
  <si>
    <t>宋兴辉</t>
  </si>
  <si>
    <t>桑木桥村</t>
  </si>
  <si>
    <t>杨桂珍</t>
  </si>
  <si>
    <t>沙坪村</t>
  </si>
  <si>
    <t>李圣海</t>
  </si>
  <si>
    <t>桐湾溪村</t>
  </si>
  <si>
    <t>张碧仁</t>
  </si>
  <si>
    <t>王家坪村</t>
  </si>
  <si>
    <t>石海娥</t>
  </si>
  <si>
    <t>李太山</t>
  </si>
  <si>
    <t>陈兆清</t>
  </si>
  <si>
    <t>陈忠良</t>
  </si>
  <si>
    <t>陈兆飞</t>
  </si>
  <si>
    <t>柴义亮</t>
  </si>
  <si>
    <t>胡国焕</t>
  </si>
  <si>
    <t>陈大财</t>
  </si>
  <si>
    <t>杨兴金</t>
  </si>
  <si>
    <t>胡海桂</t>
  </si>
  <si>
    <t>颜家人村</t>
  </si>
  <si>
    <t>周晓勇</t>
  </si>
  <si>
    <t>谢成云</t>
  </si>
  <si>
    <t>周长城</t>
  </si>
  <si>
    <t>薛祖兴</t>
  </si>
  <si>
    <t>谢德四</t>
  </si>
  <si>
    <t>向才金</t>
  </si>
  <si>
    <t>颜家宝</t>
  </si>
  <si>
    <t>颜家申</t>
  </si>
  <si>
    <t>长冲村</t>
  </si>
  <si>
    <t>米庆平</t>
  </si>
  <si>
    <t>熊七田</t>
  </si>
  <si>
    <t>周家人村</t>
  </si>
  <si>
    <t>肖晓海</t>
  </si>
  <si>
    <t>周家好</t>
  </si>
  <si>
    <t>肖崇望</t>
  </si>
  <si>
    <t>周安栋</t>
  </si>
  <si>
    <t>颜喜明</t>
  </si>
  <si>
    <t>肖崇喜</t>
  </si>
  <si>
    <t>周文</t>
  </si>
  <si>
    <t>肖诗青</t>
  </si>
  <si>
    <t>周安华</t>
  </si>
  <si>
    <t>肖芳</t>
  </si>
  <si>
    <t>陈小玲</t>
  </si>
  <si>
    <t>周轩</t>
  </si>
  <si>
    <t>龙泉岩乡松林溪村5组</t>
  </si>
  <si>
    <t>胡自永</t>
  </si>
  <si>
    <t>20260930</t>
  </si>
  <si>
    <t>龙泉岩乡松林溪村9组</t>
  </si>
  <si>
    <t>郑孝平</t>
  </si>
  <si>
    <t>龙泉岩乡板溪村11组</t>
  </si>
  <si>
    <t>黄烈美</t>
  </si>
  <si>
    <t>龙泉岩乡板溪村9组</t>
  </si>
  <si>
    <t>罗天送</t>
  </si>
  <si>
    <t>龙泉岩乡板溪村</t>
  </si>
  <si>
    <t>瞿凤英</t>
  </si>
  <si>
    <t>龙泉岩乡金家坳村9组</t>
  </si>
  <si>
    <t>刘中华</t>
  </si>
  <si>
    <t>龙泉岩乡金家坳村11组</t>
  </si>
  <si>
    <t>满长好</t>
  </si>
  <si>
    <t>龙泉岩乡龙泉岩村20组</t>
  </si>
  <si>
    <t>黄八喜</t>
  </si>
  <si>
    <t>龙泉岩乡龙泉岩村12组</t>
  </si>
  <si>
    <t>黄良贵</t>
  </si>
  <si>
    <t>龙泉岩乡龙泉岩村18组</t>
  </si>
  <si>
    <t>谢和珍</t>
  </si>
  <si>
    <t>龙泉岩乡龙泉岩村3组</t>
  </si>
  <si>
    <t>谢军</t>
  </si>
  <si>
    <t>龙泉岩乡龙泉岩村6组</t>
  </si>
  <si>
    <t>易加清</t>
  </si>
  <si>
    <t>龙泉岩乡刘家坪村5组</t>
  </si>
  <si>
    <t>李太春</t>
  </si>
  <si>
    <t>龙泉岩乡刘家坪村1组</t>
  </si>
  <si>
    <t>罗春连</t>
  </si>
  <si>
    <t>龙泉岩乡刘家坪村13组</t>
  </si>
  <si>
    <t>沈小兰</t>
  </si>
  <si>
    <t>龙泉岩乡刘家坪村15组</t>
  </si>
  <si>
    <t>万凤金</t>
  </si>
  <si>
    <t>龙泉岩乡刘家坪村17组</t>
  </si>
  <si>
    <t>易满喜</t>
  </si>
  <si>
    <t>龙泉岩乡刘家坪村2组</t>
  </si>
  <si>
    <t>张矮哇</t>
  </si>
  <si>
    <t>张乐爱</t>
  </si>
  <si>
    <t>后塘瑶族乡前塘11</t>
  </si>
  <si>
    <t>刘林徐</t>
  </si>
  <si>
    <t>后塘乡六里村</t>
  </si>
  <si>
    <t>舒和平</t>
  </si>
  <si>
    <t>20260526</t>
  </si>
  <si>
    <t>后塘瑶族乡岩门村十组</t>
  </si>
  <si>
    <t>叶竹蕊</t>
  </si>
  <si>
    <t>后塘瑶族乡岩门村8组</t>
  </si>
  <si>
    <t>舒象群</t>
  </si>
  <si>
    <t>后塘瑶族乡岩门村二组</t>
  </si>
  <si>
    <t>舒远长</t>
  </si>
  <si>
    <t>后塘瑶族乡元坪村十组</t>
  </si>
  <si>
    <t>叶发</t>
  </si>
  <si>
    <t>后塘瑶族乡王家村十八组</t>
  </si>
  <si>
    <t>舒远云</t>
  </si>
  <si>
    <t>后塘瑶族乡岩门村三组</t>
  </si>
  <si>
    <t>舒大安</t>
  </si>
  <si>
    <t>后塘瑶族乡岩门村七组</t>
  </si>
  <si>
    <t>舒福秋</t>
  </si>
  <si>
    <t>后塘瑶族乡岩门村4组</t>
  </si>
  <si>
    <t>夏德春</t>
  </si>
  <si>
    <t>后塘乡六里8组</t>
  </si>
  <si>
    <t>舒象满</t>
  </si>
  <si>
    <t>后塘乡莲花村13组</t>
  </si>
  <si>
    <t>宋铁刚</t>
  </si>
  <si>
    <t>后塘瑶族乡漩湾村二组</t>
  </si>
  <si>
    <t>舒远福</t>
  </si>
  <si>
    <t>后塘瑶族乡丹山村四组</t>
  </si>
  <si>
    <t>叶武</t>
  </si>
  <si>
    <t>后塘瑶族乡丹山2</t>
  </si>
  <si>
    <t>叶明厚</t>
  </si>
  <si>
    <t>叶传军</t>
  </si>
  <si>
    <t>后塘瑶族乡丹山5</t>
  </si>
  <si>
    <t>叶世奖</t>
  </si>
  <si>
    <t>后塘瑶族乡前塘村十二组</t>
  </si>
  <si>
    <t>宋建武</t>
  </si>
  <si>
    <t>后塘瑶族乡纪岩2</t>
  </si>
  <si>
    <t>陈青涛</t>
  </si>
  <si>
    <t>雷玉英</t>
  </si>
  <si>
    <t>后塘瑶族乡前塘14</t>
  </si>
  <si>
    <t>覃有莲</t>
  </si>
  <si>
    <t>后塘瑶族乡莲花4</t>
  </si>
  <si>
    <t>宋泽民</t>
  </si>
  <si>
    <t>后塘瑶族乡漩湾5</t>
  </si>
  <si>
    <t>陈洪虫</t>
  </si>
  <si>
    <t>后塘瑶族乡莲花1</t>
  </si>
  <si>
    <t>廖远斌</t>
  </si>
  <si>
    <t>后塘瑶族乡莲花11</t>
  </si>
  <si>
    <t>袁辉光</t>
  </si>
  <si>
    <t>后塘瑶族乡前塘12</t>
  </si>
  <si>
    <t>舒艳艳</t>
  </si>
  <si>
    <t>20251227</t>
  </si>
  <si>
    <t>20260413</t>
  </si>
  <si>
    <t>刘福珍</t>
  </si>
  <si>
    <t>后塘瑶族乡金桥6</t>
  </si>
  <si>
    <t>陈丁妹</t>
  </si>
  <si>
    <t>后塘瑶族乡莲花15</t>
  </si>
  <si>
    <t>宋思根</t>
  </si>
  <si>
    <t>后塘瑶族乡六里7</t>
  </si>
  <si>
    <t>舒秋粮</t>
  </si>
  <si>
    <t>后塘瑶族乡前塘20</t>
  </si>
  <si>
    <t>舒小芳</t>
  </si>
  <si>
    <t>20251029</t>
  </si>
  <si>
    <t>20260125</t>
  </si>
  <si>
    <t>后塘瑶族乡莲花</t>
  </si>
  <si>
    <t>石渊财</t>
  </si>
  <si>
    <t>后唐乡松来村10组</t>
  </si>
  <si>
    <t>舒孝远</t>
  </si>
  <si>
    <t>罗峰村4组</t>
  </si>
  <si>
    <t>刘远刚</t>
  </si>
  <si>
    <t>罗峰村2组</t>
  </si>
  <si>
    <t>刘成桥</t>
  </si>
  <si>
    <t>总山村11组</t>
  </si>
  <si>
    <t>梁长乐</t>
  </si>
  <si>
    <t>罗峰村13组</t>
  </si>
  <si>
    <t>米竹林</t>
  </si>
  <si>
    <t>罗峰村10组</t>
  </si>
  <si>
    <t>吴礼学</t>
  </si>
  <si>
    <t>板栗坪村1组</t>
  </si>
  <si>
    <t>米久旺</t>
  </si>
  <si>
    <t>米长栾</t>
  </si>
  <si>
    <t>罗峰村8组</t>
  </si>
  <si>
    <t>廖声礼</t>
  </si>
  <si>
    <t>舒远见</t>
  </si>
  <si>
    <t>刘家垄村5组</t>
  </si>
  <si>
    <t>舒象聪</t>
  </si>
  <si>
    <t>总山村十三组</t>
  </si>
  <si>
    <t>梁长伍</t>
  </si>
  <si>
    <t>刘家垄村四组</t>
  </si>
  <si>
    <t>刘朝阳</t>
  </si>
  <si>
    <t>罗峰村14组</t>
  </si>
  <si>
    <t>舒小金</t>
  </si>
  <si>
    <t>罗峰村3组</t>
  </si>
  <si>
    <t>杨长贵</t>
  </si>
  <si>
    <t>罗峰村9组</t>
  </si>
  <si>
    <t>米长法</t>
  </si>
  <si>
    <t>沈状元</t>
  </si>
  <si>
    <t>玉虎岭村6组</t>
  </si>
  <si>
    <t>刘成任</t>
  </si>
  <si>
    <t>罗峰村12组</t>
  </si>
  <si>
    <t>米金桃</t>
  </si>
  <si>
    <t>桂林村四组</t>
  </si>
  <si>
    <t>米久其</t>
  </si>
  <si>
    <t>罗峰村十四组</t>
  </si>
  <si>
    <t>米思薇</t>
  </si>
  <si>
    <t>岩坪村一组</t>
  </si>
  <si>
    <t>米久标</t>
  </si>
  <si>
    <t>桂林村3组</t>
  </si>
  <si>
    <t>米晓兰</t>
  </si>
  <si>
    <t>罗峰村6组</t>
  </si>
  <si>
    <t>向杏花</t>
  </si>
  <si>
    <t>罗峰村十组</t>
  </si>
  <si>
    <t>舒远军</t>
  </si>
  <si>
    <t>岩坪村三组</t>
  </si>
  <si>
    <t>向兆伟</t>
  </si>
  <si>
    <t>蒲怀林</t>
  </si>
  <si>
    <t>玉虎岭村六组</t>
  </si>
  <si>
    <t>廖家元</t>
  </si>
  <si>
    <t>罗峰村十二组</t>
  </si>
  <si>
    <t>蒲声桥</t>
  </si>
  <si>
    <t>罗峰村三组</t>
  </si>
  <si>
    <t>米久元</t>
  </si>
  <si>
    <t>桂林村一组</t>
  </si>
  <si>
    <t>米久兰</t>
  </si>
  <si>
    <t>罗峰村二组</t>
  </si>
  <si>
    <t>刘欢</t>
  </si>
  <si>
    <t>舒云</t>
  </si>
  <si>
    <t>总山村七组</t>
  </si>
  <si>
    <t>舒爱云</t>
  </si>
  <si>
    <t>米长银</t>
  </si>
  <si>
    <t>刘先云</t>
  </si>
  <si>
    <t>五保田</t>
  </si>
  <si>
    <t>肖胜桥</t>
  </si>
  <si>
    <t>田坪</t>
  </si>
  <si>
    <t>米久彪</t>
  </si>
  <si>
    <t>茂兰冲</t>
  </si>
  <si>
    <t>黄渊真</t>
  </si>
  <si>
    <t>梯田5</t>
  </si>
  <si>
    <t>米桥喜</t>
  </si>
  <si>
    <t>上蒲溪5</t>
  </si>
  <si>
    <t>瞿开德</t>
  </si>
  <si>
    <t>当风2</t>
  </si>
  <si>
    <t>刘彩</t>
  </si>
  <si>
    <t>龙垴上6</t>
  </si>
  <si>
    <t>杨改妹</t>
  </si>
  <si>
    <t>当风村7</t>
  </si>
  <si>
    <t>肖典平</t>
  </si>
  <si>
    <t>温溪1</t>
  </si>
  <si>
    <t>米先军</t>
  </si>
  <si>
    <t>许任花</t>
  </si>
  <si>
    <t>当风</t>
  </si>
  <si>
    <t>米仁元</t>
  </si>
  <si>
    <t>梯田1</t>
  </si>
  <si>
    <t>石钢</t>
  </si>
  <si>
    <t>八家塘</t>
  </si>
  <si>
    <t>张必贵</t>
  </si>
  <si>
    <t>米庆喜</t>
  </si>
  <si>
    <t>阳方友</t>
  </si>
  <si>
    <t>杨建霞</t>
  </si>
  <si>
    <t>童达欢</t>
  </si>
  <si>
    <t>葛藤溪</t>
  </si>
  <si>
    <t>龙成友</t>
  </si>
  <si>
    <t>杨圣金</t>
  </si>
  <si>
    <t>田子玉</t>
  </si>
  <si>
    <t>谭子瓦</t>
  </si>
  <si>
    <t>龚家湾</t>
  </si>
  <si>
    <t>龚小平</t>
  </si>
  <si>
    <t>木洲</t>
  </si>
  <si>
    <t>欧阳补儿</t>
  </si>
  <si>
    <t>荞子湾</t>
  </si>
  <si>
    <t>匡彩霞</t>
  </si>
  <si>
    <t>李永忠</t>
  </si>
  <si>
    <t>刘四英</t>
  </si>
  <si>
    <t>坳门村</t>
  </si>
  <si>
    <t>黄明秀</t>
  </si>
  <si>
    <t>谢正杰</t>
  </si>
  <si>
    <t>邓家湾村</t>
  </si>
  <si>
    <t>丁仁快</t>
  </si>
  <si>
    <t>谢鸿</t>
  </si>
  <si>
    <t>丁绪友</t>
  </si>
  <si>
    <t>椒坪溪村</t>
  </si>
  <si>
    <t>李永望</t>
  </si>
  <si>
    <t>文启靠</t>
  </si>
  <si>
    <t>杨昌顺</t>
  </si>
  <si>
    <t>金启和</t>
  </si>
  <si>
    <t>李代芳</t>
  </si>
  <si>
    <t>罗平好</t>
  </si>
  <si>
    <t>思蒙村</t>
  </si>
  <si>
    <t>谢伯喜</t>
  </si>
  <si>
    <t>伍家湾村</t>
  </si>
  <si>
    <t>谢留华</t>
  </si>
  <si>
    <t>谢伯强</t>
  </si>
  <si>
    <t>伍将</t>
  </si>
  <si>
    <t>斋家塘村</t>
  </si>
  <si>
    <t>邹本刚</t>
  </si>
  <si>
    <t>蔡兴旺</t>
  </si>
  <si>
    <t>坪里村</t>
  </si>
  <si>
    <t>王先俊</t>
  </si>
  <si>
    <t>20250917</t>
  </si>
  <si>
    <t>20260821</t>
  </si>
  <si>
    <t>20260915</t>
  </si>
  <si>
    <t>20260921</t>
  </si>
  <si>
    <t>李湘林</t>
  </si>
  <si>
    <t>20251021</t>
  </si>
  <si>
    <t>20260721</t>
  </si>
  <si>
    <t>李自双</t>
  </si>
  <si>
    <t>20251022</t>
  </si>
  <si>
    <t>洞潭村</t>
  </si>
  <si>
    <t>米金寸</t>
  </si>
  <si>
    <t>20260722</t>
  </si>
  <si>
    <t>双水村</t>
  </si>
  <si>
    <t>向双秀</t>
  </si>
  <si>
    <t>20251024</t>
  </si>
  <si>
    <t>20260724</t>
  </si>
  <si>
    <t>米贤平</t>
  </si>
  <si>
    <t>20260924</t>
  </si>
  <si>
    <t>渔潭村</t>
  </si>
  <si>
    <t>姚元国</t>
  </si>
  <si>
    <t>曾望珍</t>
  </si>
  <si>
    <t>20251031</t>
  </si>
  <si>
    <t>曾维和</t>
  </si>
  <si>
    <t>20260725</t>
  </si>
  <si>
    <t>米贤九</t>
  </si>
  <si>
    <t>20251023</t>
  </si>
  <si>
    <t>20260925</t>
  </si>
  <si>
    <t>李昌七</t>
  </si>
  <si>
    <t>20251103</t>
  </si>
  <si>
    <t>王仕成</t>
  </si>
  <si>
    <t>20251106</t>
  </si>
  <si>
    <t>李建军</t>
  </si>
  <si>
    <t>20251112</t>
  </si>
  <si>
    <t>20260917</t>
  </si>
  <si>
    <t>李唐</t>
  </si>
  <si>
    <t>20251113</t>
  </si>
  <si>
    <t>当江洲村</t>
  </si>
  <si>
    <t>刘圣云</t>
  </si>
  <si>
    <t>20251121</t>
  </si>
  <si>
    <t>塘里村</t>
  </si>
  <si>
    <t>向小春</t>
  </si>
  <si>
    <t>20251129</t>
  </si>
  <si>
    <t>唐冬梅</t>
  </si>
  <si>
    <t>20251210</t>
  </si>
  <si>
    <t>大桥村</t>
  </si>
  <si>
    <t>罗寅寅</t>
  </si>
  <si>
    <t>向来英</t>
  </si>
  <si>
    <t>刘际望</t>
  </si>
  <si>
    <t>王杰</t>
  </si>
  <si>
    <t>龚代均</t>
  </si>
  <si>
    <t>米桥珍</t>
  </si>
  <si>
    <t>二龙村</t>
  </si>
  <si>
    <t>朱晓娟</t>
  </si>
  <si>
    <t>刘美华</t>
  </si>
  <si>
    <t>李作海</t>
  </si>
  <si>
    <t>郑春文</t>
  </si>
  <si>
    <t>郑之田</t>
  </si>
  <si>
    <t>火马冲村</t>
  </si>
  <si>
    <t>毛昌捡</t>
  </si>
  <si>
    <t>郑茂匀</t>
  </si>
  <si>
    <t>李龙妹</t>
  </si>
  <si>
    <t>兰家湾村</t>
  </si>
  <si>
    <t>郑下云</t>
  </si>
  <si>
    <t>郑芝标</t>
  </si>
  <si>
    <t>罗家湾村</t>
  </si>
  <si>
    <t>向有林</t>
  </si>
  <si>
    <t>沙堆村</t>
  </si>
  <si>
    <t>万致富</t>
  </si>
  <si>
    <t>孙家军</t>
  </si>
  <si>
    <t>郑丽平</t>
  </si>
  <si>
    <t>山塘驿村</t>
  </si>
  <si>
    <t>麻龙安</t>
  </si>
  <si>
    <t>蔡民</t>
  </si>
  <si>
    <t>山岳坡村</t>
  </si>
  <si>
    <t>李承伍</t>
  </si>
  <si>
    <t>桃花坪村</t>
  </si>
  <si>
    <t>刘菊花</t>
  </si>
  <si>
    <t>万寿村</t>
  </si>
  <si>
    <t>林菊秀</t>
  </si>
  <si>
    <t>燕子洞村</t>
  </si>
  <si>
    <t>张米英</t>
  </si>
  <si>
    <t>廖昌林</t>
  </si>
  <si>
    <t>船溪驿村</t>
  </si>
  <si>
    <t>覃维君</t>
  </si>
  <si>
    <t>兵马冲村</t>
  </si>
  <si>
    <t>向太勤</t>
  </si>
  <si>
    <t>石东妹</t>
  </si>
  <si>
    <t>向太栋</t>
  </si>
  <si>
    <t>李九妹</t>
  </si>
  <si>
    <t>覃德吾</t>
  </si>
  <si>
    <t>魏富杰</t>
  </si>
  <si>
    <t>张振命</t>
  </si>
  <si>
    <t>向七妹</t>
  </si>
  <si>
    <t>长坡村</t>
  </si>
  <si>
    <t>李玉福</t>
  </si>
  <si>
    <t>张有诚</t>
  </si>
  <si>
    <t>张有源</t>
  </si>
  <si>
    <t>张有卫</t>
  </si>
  <si>
    <t>印道贵</t>
  </si>
  <si>
    <t>张克良</t>
  </si>
  <si>
    <t>张克万</t>
  </si>
  <si>
    <t>桐木冲村</t>
  </si>
  <si>
    <t>戴海花</t>
  </si>
  <si>
    <t>侯长运</t>
  </si>
  <si>
    <t>李金铁</t>
  </si>
  <si>
    <t>戴安海</t>
  </si>
  <si>
    <t>李玉喜</t>
  </si>
  <si>
    <t>印四妹</t>
  </si>
  <si>
    <t>李银元</t>
  </si>
  <si>
    <t>汀流村</t>
  </si>
  <si>
    <t>向军</t>
  </si>
  <si>
    <t>锦滨乡木路口</t>
  </si>
  <si>
    <t>唐早秀</t>
  </si>
  <si>
    <t>锦滨乡木路口7</t>
  </si>
  <si>
    <t>瞿喜英</t>
  </si>
  <si>
    <t>杨家湾村</t>
  </si>
  <si>
    <t>杨欢儿</t>
  </si>
  <si>
    <t>石碧乡岩地1</t>
  </si>
  <si>
    <t>唐华</t>
  </si>
  <si>
    <t>石碧乡岩地6</t>
  </si>
  <si>
    <t>陈秀全</t>
  </si>
  <si>
    <t>锦滨乡锦滨9</t>
  </si>
  <si>
    <t>熊圣欢</t>
  </si>
  <si>
    <t>石碧乡岩地3</t>
  </si>
  <si>
    <t>杨擘城</t>
  </si>
  <si>
    <t>锦滨乡木路口4</t>
  </si>
  <si>
    <t>阳安平</t>
  </si>
  <si>
    <t>锦滨乡紫金山3</t>
  </si>
  <si>
    <t>金智满</t>
  </si>
  <si>
    <t>朱俭妹</t>
  </si>
  <si>
    <t>锦滨镇装粮埠村3组</t>
  </si>
  <si>
    <t>孙华兰</t>
  </si>
  <si>
    <t>锦滨乡紫金山</t>
  </si>
  <si>
    <t>陈秀刚</t>
  </si>
  <si>
    <t>葛里</t>
  </si>
  <si>
    <t>杨必忠</t>
  </si>
  <si>
    <t>代明保</t>
  </si>
  <si>
    <t>李永松</t>
  </si>
  <si>
    <t>鸡岩</t>
  </si>
  <si>
    <t>李玉芳</t>
  </si>
  <si>
    <t>李义平</t>
  </si>
  <si>
    <t>李玉兰</t>
  </si>
  <si>
    <t>姚兰英</t>
  </si>
  <si>
    <t>李永强</t>
  </si>
  <si>
    <t>胡益兴</t>
  </si>
  <si>
    <t>金坪</t>
  </si>
  <si>
    <t>杨十钢</t>
  </si>
  <si>
    <t>李秀英</t>
  </si>
  <si>
    <t>铺里</t>
  </si>
  <si>
    <t>李会铁</t>
  </si>
  <si>
    <t>杨爱芝</t>
  </si>
  <si>
    <t>李晓辉</t>
  </si>
  <si>
    <t>李会学</t>
  </si>
  <si>
    <t>宋文杰</t>
  </si>
  <si>
    <t>选场</t>
  </si>
  <si>
    <t>童苏根</t>
  </si>
  <si>
    <t>黄生国</t>
  </si>
  <si>
    <t>罗培水</t>
  </si>
  <si>
    <t>杨梅坳</t>
  </si>
  <si>
    <t>丁辉辉</t>
  </si>
  <si>
    <t>白岩冲村</t>
  </si>
  <si>
    <t>肖守红</t>
  </si>
  <si>
    <t>板林村</t>
  </si>
  <si>
    <t>谢天赐</t>
  </si>
  <si>
    <t>张许</t>
  </si>
  <si>
    <t>道光屯村</t>
  </si>
  <si>
    <t>陈付珍</t>
  </si>
  <si>
    <t>胡碧寸</t>
  </si>
  <si>
    <t>潘治来</t>
  </si>
  <si>
    <t>张菊英</t>
  </si>
  <si>
    <t>张茂欢</t>
  </si>
  <si>
    <t>高坪村</t>
  </si>
  <si>
    <t>陈宏联</t>
  </si>
  <si>
    <t>陈秀波</t>
  </si>
  <si>
    <t>刘珊志</t>
  </si>
  <si>
    <t>刘唐强</t>
  </si>
  <si>
    <t>荆竹溪村</t>
  </si>
  <si>
    <t>米忠良</t>
  </si>
  <si>
    <t>谢润香</t>
  </si>
  <si>
    <t>周杰</t>
  </si>
  <si>
    <t>李家坳村</t>
  </si>
  <si>
    <t>谌贵斌</t>
  </si>
  <si>
    <t>张光银</t>
  </si>
  <si>
    <t>张群</t>
  </si>
  <si>
    <t>狮头坡村</t>
  </si>
  <si>
    <t>张茂核</t>
  </si>
  <si>
    <t>张贻纠</t>
  </si>
  <si>
    <t>谭家场村</t>
  </si>
  <si>
    <t>王学规</t>
  </si>
  <si>
    <t>向拾花</t>
  </si>
  <si>
    <t>张丁香</t>
  </si>
  <si>
    <t>张亮亮</t>
  </si>
  <si>
    <t>王洋屯村</t>
  </si>
  <si>
    <t>罗平春</t>
  </si>
  <si>
    <t>罗平洋</t>
  </si>
  <si>
    <t>罗运爱</t>
  </si>
  <si>
    <t>罗运家</t>
  </si>
  <si>
    <t>罗运毛</t>
  </si>
  <si>
    <t>舒九香</t>
  </si>
  <si>
    <t>舒清米</t>
  </si>
  <si>
    <t>张德梨</t>
  </si>
  <si>
    <t>张贻毛</t>
  </si>
  <si>
    <t>周生福</t>
  </si>
  <si>
    <t>柘木屯村</t>
  </si>
  <si>
    <t>胡安刚</t>
  </si>
  <si>
    <t>胡安结</t>
  </si>
  <si>
    <t>胡安康</t>
  </si>
  <si>
    <t>胡绍祥</t>
  </si>
  <si>
    <t>刘桃寸</t>
  </si>
  <si>
    <t>潘东</t>
  </si>
  <si>
    <t>潘红向</t>
  </si>
  <si>
    <t>肖明唱</t>
  </si>
  <si>
    <t>纱帽坪</t>
  </si>
  <si>
    <t>刘生华</t>
  </si>
  <si>
    <t>刘仁方</t>
  </si>
  <si>
    <t>包有菊</t>
  </si>
  <si>
    <t>刘生浦</t>
  </si>
  <si>
    <t>刘生顺</t>
  </si>
  <si>
    <t>欧光田</t>
  </si>
  <si>
    <t>欧光兴</t>
  </si>
  <si>
    <t>刘仁东</t>
  </si>
  <si>
    <t>田小玉</t>
  </si>
  <si>
    <t>邓银桂</t>
  </si>
  <si>
    <t>黄渊军</t>
  </si>
  <si>
    <t>田千永</t>
  </si>
  <si>
    <t xml:space="preserve"> 傅家湾</t>
  </si>
  <si>
    <t>唐雪娥</t>
  </si>
  <si>
    <t>傅作成</t>
  </si>
  <si>
    <t>傅望改</t>
  </si>
  <si>
    <t>刘有珍</t>
  </si>
  <si>
    <t>曾家冲</t>
  </si>
  <si>
    <t>龚秋莲</t>
  </si>
  <si>
    <t>曾微爱</t>
  </si>
  <si>
    <t xml:space="preserve"> 稠木湾</t>
  </si>
  <si>
    <t>雷慧莲</t>
  </si>
  <si>
    <t>分庄垴</t>
  </si>
  <si>
    <t>谢德伟</t>
  </si>
  <si>
    <t>石扣珍</t>
  </si>
  <si>
    <t>谢德众</t>
  </si>
  <si>
    <t>左兹</t>
  </si>
  <si>
    <t>瞿运连</t>
  </si>
  <si>
    <t>观音阁</t>
  </si>
  <si>
    <t>张远启</t>
  </si>
  <si>
    <t xml:space="preserve"> 牛儿岩 </t>
  </si>
  <si>
    <t>谢申春</t>
  </si>
  <si>
    <t>坡下田</t>
  </si>
  <si>
    <t>左永东</t>
  </si>
  <si>
    <t>石山关</t>
  </si>
  <si>
    <t>谢伯晚</t>
  </si>
  <si>
    <t>谢伯周</t>
  </si>
  <si>
    <t>谢伯早</t>
  </si>
  <si>
    <t>李有秀</t>
  </si>
  <si>
    <t>桃田坳</t>
  </si>
  <si>
    <t>谢紫君</t>
  </si>
  <si>
    <t xml:space="preserve"> 桃田坳 </t>
  </si>
  <si>
    <t>谢海波</t>
  </si>
  <si>
    <t>向家湾</t>
  </si>
  <si>
    <t>刘明志</t>
  </si>
  <si>
    <t xml:space="preserve"> 向家湾 </t>
  </si>
  <si>
    <t>向仕良</t>
  </si>
  <si>
    <t>园湾</t>
  </si>
  <si>
    <t>黄渊河</t>
  </si>
  <si>
    <t>黄始见</t>
  </si>
  <si>
    <t>黄华东</t>
  </si>
  <si>
    <t>辰溪县苏木溪乡苏木溪村7组</t>
  </si>
  <si>
    <t>向型军</t>
  </si>
  <si>
    <t>辰溪县苏木溪乡缭田村8组</t>
  </si>
  <si>
    <t>米高景</t>
  </si>
  <si>
    <t>20260531</t>
  </si>
  <si>
    <t>苏木溪瑶族乡石门7</t>
  </si>
  <si>
    <t>石有花</t>
  </si>
  <si>
    <t>苏木溪瑶族乡塘田3</t>
  </si>
  <si>
    <t>米六花</t>
  </si>
  <si>
    <t>苏木溪瑶族乡金鸡洞1</t>
  </si>
  <si>
    <t>石渊阳</t>
  </si>
  <si>
    <t>苏木溪瑶族乡白羊破村一组</t>
  </si>
  <si>
    <t>米庆海</t>
  </si>
  <si>
    <t>苏木溪瑶族乡田坳3</t>
  </si>
  <si>
    <t>简功欢</t>
  </si>
  <si>
    <t>苏木溪瑶族乡石门10</t>
  </si>
  <si>
    <t>石通高</t>
  </si>
  <si>
    <t>梁长仕</t>
  </si>
  <si>
    <t>苏木溪瑶族乡湾坪2</t>
  </si>
  <si>
    <t>米贤迟</t>
  </si>
  <si>
    <t>苏木溪瑶族乡石门5</t>
  </si>
  <si>
    <t>宋福英</t>
  </si>
  <si>
    <t>苏木溪瑶族乡塘田4</t>
  </si>
  <si>
    <t>蒲碧常</t>
  </si>
  <si>
    <t>苏木溪瑶族乡塘田5</t>
  </si>
  <si>
    <t>米贤岩</t>
  </si>
  <si>
    <t>苏木溪瑶族乡平顶6</t>
  </si>
  <si>
    <t>米彩兰</t>
  </si>
  <si>
    <t>苏木溪瑶族乡白洋坡村一组</t>
  </si>
  <si>
    <t>20260521</t>
  </si>
  <si>
    <t>苏木溪瑶族乡缭田村二组</t>
  </si>
  <si>
    <t>陈和求</t>
  </si>
  <si>
    <t>辰溪县苏木溪瑶族乡缭田村二组</t>
  </si>
  <si>
    <t>陈和顺</t>
  </si>
  <si>
    <t>20260331</t>
  </si>
  <si>
    <t>苏木溪瑶族乡田坳村一组</t>
  </si>
  <si>
    <t>舒适</t>
  </si>
  <si>
    <t>岩桥坪村</t>
  </si>
  <si>
    <t>罗菊英</t>
  </si>
  <si>
    <t>长田湾村</t>
  </si>
  <si>
    <t>罗建伟</t>
  </si>
  <si>
    <t>柴泽相</t>
  </si>
  <si>
    <t>瞿昌胜</t>
  </si>
  <si>
    <t>水路坪村</t>
  </si>
  <si>
    <t>胡永生</t>
  </si>
  <si>
    <t>杨秀付</t>
  </si>
  <si>
    <t>杨再友</t>
  </si>
  <si>
    <t>河垄坪村</t>
  </si>
  <si>
    <t>张仕刚</t>
  </si>
  <si>
    <t>锄头坪村</t>
  </si>
  <si>
    <t>黄维长</t>
  </si>
  <si>
    <t>罗万社</t>
  </si>
  <si>
    <t>李仁友</t>
  </si>
  <si>
    <t>瞿秀英</t>
  </si>
  <si>
    <t>杨兰旺</t>
  </si>
  <si>
    <t>杨健</t>
  </si>
  <si>
    <t>雷家坡村</t>
  </si>
  <si>
    <t>谢香秀</t>
  </si>
  <si>
    <t>杨辉</t>
  </si>
  <si>
    <t>岩落村</t>
  </si>
  <si>
    <t>瞿显民</t>
  </si>
  <si>
    <t>老屋台村</t>
  </si>
  <si>
    <t>张圣飞</t>
  </si>
  <si>
    <t>瞿校</t>
  </si>
  <si>
    <t>张圣三</t>
  </si>
  <si>
    <t>方友英</t>
  </si>
  <si>
    <t>马王塘村</t>
  </si>
  <si>
    <t>熊龙刚</t>
  </si>
  <si>
    <t>李望兰</t>
  </si>
  <si>
    <t>谢景强</t>
  </si>
  <si>
    <t>郑银花</t>
  </si>
  <si>
    <t>刘克毛</t>
  </si>
  <si>
    <t>铁山村</t>
  </si>
  <si>
    <t>陈先友</t>
  </si>
  <si>
    <t>柴泽武</t>
  </si>
  <si>
    <t>瞿晓正</t>
  </si>
  <si>
    <t>张圣元</t>
  </si>
  <si>
    <t>柴泽龙</t>
  </si>
  <si>
    <t>谢景师</t>
  </si>
  <si>
    <t>张贤生</t>
  </si>
  <si>
    <t>张玉桂</t>
  </si>
  <si>
    <t>雷梅珍</t>
  </si>
  <si>
    <t>彭三妹</t>
  </si>
  <si>
    <t>柴恩金</t>
  </si>
  <si>
    <t>罗春花</t>
  </si>
  <si>
    <t>彭先满</t>
  </si>
  <si>
    <t>杨再好</t>
  </si>
  <si>
    <t>瞿章伍</t>
  </si>
  <si>
    <t>胡永申</t>
  </si>
  <si>
    <t>陈绍贤</t>
  </si>
  <si>
    <t>罗强</t>
  </si>
  <si>
    <t>肖洪银</t>
  </si>
  <si>
    <t>武爱珍</t>
  </si>
  <si>
    <t>李友</t>
  </si>
  <si>
    <t>桥头溪乡蛇垅村2</t>
  </si>
  <si>
    <t>陈付寸</t>
  </si>
  <si>
    <t>桥头溪乡枫香坡村3</t>
  </si>
  <si>
    <t>陈和礼</t>
  </si>
  <si>
    <t>桥头溪乡灯草潭村9</t>
  </si>
  <si>
    <t>陈小柏</t>
  </si>
  <si>
    <t>桥头溪乡上晒野村1</t>
  </si>
  <si>
    <t>陈玉香</t>
  </si>
  <si>
    <t>桥头溪乡上晒野村5</t>
  </si>
  <si>
    <t>黄前元</t>
  </si>
  <si>
    <t>桥头溪乡三方头村1</t>
  </si>
  <si>
    <t>黄前云</t>
  </si>
  <si>
    <t>桥头溪乡株木冲村4</t>
  </si>
  <si>
    <t>雷传寿</t>
  </si>
  <si>
    <t>桥头溪乡株木冲村1</t>
  </si>
  <si>
    <t>李群群</t>
  </si>
  <si>
    <t>桥头溪乡上晒野村4</t>
  </si>
  <si>
    <t>满家良</t>
  </si>
  <si>
    <t>桥头溪乡同乐山村3</t>
  </si>
  <si>
    <t>满晓香</t>
  </si>
  <si>
    <t>桥头溪乡上晒野村2</t>
  </si>
  <si>
    <t>沈洪岩</t>
  </si>
  <si>
    <t>桥头溪乡上晒野村3</t>
  </si>
  <si>
    <t>沈泽兴</t>
  </si>
  <si>
    <t>桥头溪乡同乐山村1</t>
  </si>
  <si>
    <t>夏龙云</t>
  </si>
  <si>
    <t>易细香</t>
  </si>
  <si>
    <t>桥头溪乡蛇王垄村2</t>
  </si>
  <si>
    <t>易元秀</t>
  </si>
  <si>
    <t>易再妹</t>
  </si>
  <si>
    <t>张春兰</t>
  </si>
  <si>
    <t>桥头溪乡蛇垅村5</t>
  </si>
  <si>
    <t>张轻轻</t>
  </si>
  <si>
    <t>桥头溪乡蛇垅村7</t>
  </si>
  <si>
    <t>张文勇</t>
  </si>
  <si>
    <t>张应红</t>
  </si>
  <si>
    <t>光明堂</t>
  </si>
  <si>
    <t>邓宝平</t>
  </si>
  <si>
    <t>20260823</t>
  </si>
  <si>
    <t>清水塘</t>
  </si>
  <si>
    <t>黄文君</t>
  </si>
  <si>
    <t>黄有爱</t>
  </si>
  <si>
    <t>米玉华</t>
  </si>
  <si>
    <t>舒爱兰</t>
  </si>
  <si>
    <t>许配英</t>
  </si>
  <si>
    <t>望乡</t>
  </si>
  <si>
    <t>谢友清</t>
  </si>
  <si>
    <t>20260616</t>
  </si>
  <si>
    <t>大水田乡岩屋塘村</t>
  </si>
  <si>
    <t>包敦红</t>
  </si>
  <si>
    <t>大水田乡杉木溪村</t>
  </si>
  <si>
    <t>包敦银</t>
  </si>
  <si>
    <t>包敦早</t>
  </si>
  <si>
    <t>大水田乡道光溪村</t>
  </si>
  <si>
    <t>包红方</t>
  </si>
  <si>
    <t>包军民</t>
  </si>
  <si>
    <t>包伦锋</t>
  </si>
  <si>
    <t>包伦中</t>
  </si>
  <si>
    <t>包太东</t>
  </si>
  <si>
    <t>包太银</t>
  </si>
  <si>
    <t>包小军</t>
  </si>
  <si>
    <t>包忠星</t>
  </si>
  <si>
    <t>大水田乡永安庄村</t>
  </si>
  <si>
    <t>柴喜哇</t>
  </si>
  <si>
    <t>陈仕明</t>
  </si>
  <si>
    <t>大水田乡茶田垅村</t>
  </si>
  <si>
    <t>贺方神</t>
  </si>
  <si>
    <t>胡白妹</t>
  </si>
  <si>
    <t>胡国刚</t>
  </si>
  <si>
    <t>胡天海</t>
  </si>
  <si>
    <t>大水田乡硝泥田村</t>
  </si>
  <si>
    <t>胡永宏</t>
  </si>
  <si>
    <t>胡永兴</t>
  </si>
  <si>
    <t>大水田乡巫山村</t>
  </si>
  <si>
    <t>黄泽举</t>
  </si>
  <si>
    <t>李海刚</t>
  </si>
  <si>
    <t>大水田乡麻阳冲村</t>
  </si>
  <si>
    <t>李喜珍</t>
  </si>
  <si>
    <t>李香妹</t>
  </si>
  <si>
    <t>刘玉良</t>
  </si>
  <si>
    <t>大水田乡云田垅村</t>
  </si>
  <si>
    <t>罗国珍</t>
  </si>
  <si>
    <t>大水田乡社塘村</t>
  </si>
  <si>
    <t>罗祖华</t>
  </si>
  <si>
    <t>大水田乡中庄村</t>
  </si>
  <si>
    <t>莫开斌</t>
  </si>
  <si>
    <t>熊圣春</t>
  </si>
  <si>
    <t>大水田乡土桥村</t>
  </si>
  <si>
    <t>熊筱</t>
  </si>
  <si>
    <t>大水田乡活水村</t>
  </si>
  <si>
    <t>杨代凤</t>
  </si>
  <si>
    <t>杨代仁</t>
  </si>
  <si>
    <t>杨光立</t>
  </si>
  <si>
    <t>张乐本</t>
  </si>
  <si>
    <t>张满妹</t>
  </si>
  <si>
    <t>张绍端</t>
  </si>
  <si>
    <t>张先喜</t>
  </si>
  <si>
    <t>张玉其</t>
  </si>
  <si>
    <t>张玉众</t>
  </si>
  <si>
    <t>大水田乡茅坡田村</t>
  </si>
  <si>
    <t>张元池</t>
  </si>
  <si>
    <t>周安兴</t>
  </si>
  <si>
    <t>包昌卢</t>
  </si>
  <si>
    <t>小龙门乡虎地村4组</t>
  </si>
  <si>
    <t>孙早妹</t>
  </si>
  <si>
    <t>小龙门乡虎地村2组</t>
  </si>
  <si>
    <t>谢景元</t>
  </si>
  <si>
    <t>小龙门乡坨地坪村</t>
  </si>
  <si>
    <t>龚绍平</t>
  </si>
  <si>
    <t>小龙门乡虎地村5组</t>
  </si>
  <si>
    <t>杨再伟</t>
  </si>
  <si>
    <t>小龙门乡毛家坪村2组(现合并到坨地坪村）</t>
  </si>
  <si>
    <t>龚开歪</t>
  </si>
  <si>
    <t>小龙门乡白泥湾村1组（现合并到小龙门村）</t>
  </si>
  <si>
    <t>李兰</t>
  </si>
  <si>
    <t>瞿吉聪</t>
  </si>
  <si>
    <t>小龙门乡喇坪村3组</t>
  </si>
  <si>
    <t>朱伟</t>
  </si>
  <si>
    <t>小龙门乡龙地坨村1组</t>
  </si>
  <si>
    <t>张正南</t>
  </si>
  <si>
    <t>小龙门乡唐家湾村4组</t>
  </si>
  <si>
    <t>徐庭玉</t>
  </si>
  <si>
    <t>小龙门乡桐木坪村3组</t>
  </si>
  <si>
    <t>杨治有</t>
  </si>
  <si>
    <t>小龙门乡尖山村1组（现合并到小龙门村）</t>
  </si>
  <si>
    <t>宋天平</t>
  </si>
  <si>
    <t>杨治家</t>
  </si>
  <si>
    <t>小龙门乡肖家溪村4组</t>
  </si>
  <si>
    <t>左德良</t>
  </si>
  <si>
    <t>小龙门乡唐家湾村6组</t>
  </si>
  <si>
    <t>唐运满</t>
  </si>
  <si>
    <t>杨再保</t>
  </si>
  <si>
    <t>张琴</t>
  </si>
  <si>
    <t>余孝妹</t>
  </si>
  <si>
    <t>小龙门乡张家人村2组（现合并到桐木坪村村）</t>
  </si>
  <si>
    <t>李景满</t>
  </si>
  <si>
    <t>龚望珍</t>
  </si>
  <si>
    <t>小龙门乡小龙门村8组</t>
  </si>
  <si>
    <t>武满花</t>
  </si>
  <si>
    <t>杨再礼</t>
  </si>
  <si>
    <t>柏林村</t>
  </si>
  <si>
    <t>谢伯革</t>
  </si>
  <si>
    <t>西庄坪村</t>
  </si>
  <si>
    <t>陈芳芳</t>
  </si>
  <si>
    <t>杨龙村</t>
  </si>
  <si>
    <t>陈小燕</t>
  </si>
  <si>
    <t>陈秀华</t>
  </si>
  <si>
    <t>蛇形村</t>
  </si>
  <si>
    <t>成元平</t>
  </si>
  <si>
    <t>石牌村</t>
  </si>
  <si>
    <t>邓光彩</t>
  </si>
  <si>
    <t>邓光华</t>
  </si>
  <si>
    <t>双桥村</t>
  </si>
  <si>
    <t>胡怜</t>
  </si>
  <si>
    <t>杨溪村</t>
  </si>
  <si>
    <t>黄民喜</t>
  </si>
  <si>
    <t>黄三喜</t>
  </si>
  <si>
    <t>雷传国</t>
  </si>
  <si>
    <t>报木洞村</t>
  </si>
  <si>
    <t>李成朋</t>
  </si>
  <si>
    <t>李刚</t>
  </si>
  <si>
    <t>李光友</t>
  </si>
  <si>
    <t>杉林村</t>
  </si>
  <si>
    <t>李桂花</t>
  </si>
  <si>
    <t>李林</t>
  </si>
  <si>
    <t>李勇君</t>
  </si>
  <si>
    <t>李有良</t>
  </si>
  <si>
    <t>覃家塘村</t>
  </si>
  <si>
    <t>廖元田</t>
  </si>
  <si>
    <t>马路坪村</t>
  </si>
  <si>
    <t>刘保成</t>
  </si>
  <si>
    <t>刘寸香</t>
  </si>
  <si>
    <t>岩桥垄</t>
  </si>
  <si>
    <t>刘明恩</t>
  </si>
  <si>
    <t>桥湾村</t>
  </si>
  <si>
    <t>刘圣文</t>
  </si>
  <si>
    <t>湘子坡村</t>
  </si>
  <si>
    <t>杨家坪村</t>
  </si>
  <si>
    <t>刘小兰</t>
  </si>
  <si>
    <t>南庄萍村</t>
  </si>
  <si>
    <t>刘小梅</t>
  </si>
  <si>
    <t>麻春仙</t>
  </si>
  <si>
    <t>马强</t>
  </si>
  <si>
    <t>马兴平</t>
  </si>
  <si>
    <t>欧道伟</t>
  </si>
  <si>
    <t>欧振华</t>
  </si>
  <si>
    <t>麻田村</t>
  </si>
  <si>
    <t>瞿洪代</t>
  </si>
  <si>
    <t>沈召辉</t>
  </si>
  <si>
    <t>覃玉群</t>
  </si>
  <si>
    <t>唐昌福</t>
  </si>
  <si>
    <t>园家坪村</t>
  </si>
  <si>
    <t>唐守军</t>
  </si>
  <si>
    <t>园家坪</t>
  </si>
  <si>
    <t>三甲塘村</t>
  </si>
  <si>
    <t>唐先强</t>
  </si>
  <si>
    <t>王成兴</t>
  </si>
  <si>
    <t>王九香</t>
  </si>
  <si>
    <t>王明会</t>
  </si>
  <si>
    <t>王天银</t>
  </si>
  <si>
    <t>王望保</t>
  </si>
  <si>
    <t>向爱珍</t>
  </si>
  <si>
    <t>长坡新村</t>
  </si>
  <si>
    <t>谢伯来</t>
  </si>
  <si>
    <t>谢冬梅</t>
  </si>
  <si>
    <t>谢来香</t>
  </si>
  <si>
    <t>熊梅香</t>
  </si>
  <si>
    <t>杨昌各</t>
  </si>
  <si>
    <t>杨松青</t>
  </si>
  <si>
    <t>杨兴家</t>
  </si>
  <si>
    <t>姚小马</t>
  </si>
  <si>
    <t>余怀</t>
  </si>
  <si>
    <t>余巧珍</t>
  </si>
  <si>
    <t>余绍红</t>
  </si>
  <si>
    <t>张满</t>
  </si>
  <si>
    <t>郑冬</t>
  </si>
  <si>
    <t>朱娥凤</t>
  </si>
  <si>
    <t>朱满喜</t>
  </si>
  <si>
    <t>朱秋香</t>
  </si>
  <si>
    <t>朱行良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</si>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</sst>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/mm\/dd"/>
    <numFmt numFmtId="178" formatCode="0.00_ "/>
    <numFmt numFmtId="179" formatCode="#,##0.00_);[Red]\(#,##0.00\)"/>
    <numFmt numFmtId="180" formatCode="0.000_ "/>
    <numFmt numFmtId="181" formatCode="yyyy/mm/dd"/>
    <numFmt numFmtId="182" formatCode="yyyy/m/d;@"/>
    <numFmt numFmtId="183" formatCode="000000"/>
    <numFmt numFmtId="184" formatCode="0.00_);[Red]\(0.00\)"/>
  </numFmts>
  <fonts count="41">
    <font>
      <sz val="11"/>
      <color theme="1"/>
      <name val="宋体"/>
      <charset val="134"/>
      <scheme val="minor"/>
    </font>
    <font>
      <u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name val="宋体"/>
      <charset val="134"/>
      <scheme val="major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21" applyNumberFormat="0" applyAlignment="0" applyProtection="0">
      <alignment vertical="center"/>
    </xf>
    <xf numFmtId="0" fontId="29" fillId="7" borderId="22" applyNumberFormat="0" applyAlignment="0" applyProtection="0">
      <alignment vertical="center"/>
    </xf>
    <xf numFmtId="0" fontId="30" fillId="7" borderId="21" applyNumberFormat="0" applyAlignment="0" applyProtection="0">
      <alignment vertical="center"/>
    </xf>
    <xf numFmtId="0" fontId="31" fillId="8" borderId="23" applyNumberFormat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top"/>
      <protection locked="0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79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8" fontId="9" fillId="0" borderId="5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8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177" fontId="12" fillId="0" borderId="1" xfId="51" applyNumberFormat="1" applyFont="1" applyFill="1" applyBorder="1" applyAlignment="1">
      <alignment horizontal="center" vertical="center"/>
    </xf>
    <xf numFmtId="180" fontId="6" fillId="2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177" fontId="12" fillId="0" borderId="1" xfId="51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181" fontId="11" fillId="2" borderId="1" xfId="0" applyNumberFormat="1" applyFont="1" applyFill="1" applyBorder="1" applyAlignment="1">
      <alignment horizontal="center" vertical="center" wrapText="1"/>
    </xf>
    <xf numFmtId="181" fontId="11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178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81" fontId="6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178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8" fontId="12" fillId="2" borderId="1" xfId="0" applyNumberFormat="1" applyFont="1" applyFill="1" applyBorder="1" applyAlignment="1">
      <alignment horizontal="center" vertical="center"/>
    </xf>
    <xf numFmtId="0" fontId="7" fillId="2" borderId="1" xfId="53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right" vertical="center"/>
    </xf>
    <xf numFmtId="178" fontId="14" fillId="0" borderId="1" xfId="0" applyNumberFormat="1" applyFont="1" applyFill="1" applyBorder="1" applyAlignment="1">
      <alignment horizontal="right" vertical="center"/>
    </xf>
    <xf numFmtId="178" fontId="7" fillId="0" borderId="1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wrapText="1"/>
    </xf>
    <xf numFmtId="178" fontId="9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9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182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182" fontId="6" fillId="2" borderId="1" xfId="0" applyNumberFormat="1" applyFont="1" applyFill="1" applyBorder="1" applyAlignment="1">
      <alignment horizontal="center" vertical="center"/>
    </xf>
    <xf numFmtId="182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82" fontId="11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wrapText="1"/>
    </xf>
    <xf numFmtId="0" fontId="6" fillId="0" borderId="0" xfId="0" applyFont="1">
      <alignment vertical="center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 wrapText="1"/>
    </xf>
    <xf numFmtId="178" fontId="9" fillId="0" borderId="6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178" fontId="1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/>
    </xf>
    <xf numFmtId="0" fontId="9" fillId="4" borderId="6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2" borderId="0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 wrapText="1"/>
    </xf>
    <xf numFmtId="178" fontId="13" fillId="0" borderId="6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14" fontId="9" fillId="2" borderId="4" xfId="0" applyNumberFormat="1" applyFont="1" applyFill="1" applyBorder="1" applyAlignment="1">
      <alignment horizontal="center" vertical="center" wrapText="1"/>
    </xf>
    <xf numFmtId="4" fontId="9" fillId="2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78" fontId="13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183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183" fontId="11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83" fontId="6" fillId="0" borderId="4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182" fontId="11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184" fontId="11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9" fillId="0" borderId="1" xfId="0" applyFont="1" applyFill="1" applyBorder="1" applyAlignment="1" applyProtection="1">
      <alignment horizontal="center" wrapText="1"/>
      <protection locked="0"/>
    </xf>
    <xf numFmtId="4" fontId="9" fillId="0" borderId="1" xfId="0" applyNumberFormat="1" applyFont="1" applyFill="1" applyBorder="1" applyAlignment="1">
      <alignment wrapText="1"/>
    </xf>
    <xf numFmtId="178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0" fontId="12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wrapText="1"/>
    </xf>
    <xf numFmtId="0" fontId="11" fillId="0" borderId="17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right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8" fontId="18" fillId="2" borderId="1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 2" xfId="49"/>
    <cellStyle name="常规 6" xfId="50"/>
    <cellStyle name="常规 6 2" xfId="51"/>
    <cellStyle name="常规 4 4 2" xfId="52"/>
    <cellStyle name="常规_表4" xfId="53"/>
    <cellStyle name="常规 2 2" xfId="54"/>
    <cellStyle name="常规 2 3" xfId="55"/>
    <cellStyle name="常规 2 3 2" xfId="56"/>
    <cellStyle name="Normal" xfId="57"/>
    <cellStyle name="常规 11" xfId="58"/>
    <cellStyle name="常规 2" xfId="59"/>
    <cellStyle name="常规 3" xfId="60"/>
    <cellStyle name="常规 4" xfId="61"/>
    <cellStyle name="常规 5" xfId="62"/>
    <cellStyle name="常规 7" xfId="63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wxid_ny6zarytkzcv22_24ba\msg\file\2026-10\Users\Administrator\Downloads\20260608092020-&#36151;&#27454;&#20313;&#39069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wxid_ny6zarytkzcv22_24ba\msg\file\2026-10\home\admin\Documents\xwechat_files\Lizhujie007_55e0\msg\file\2026-10\&#20511;&#27454;&#21512;&#21516;&#30331;&#35760;&#21488;&#361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1"/>
    </sheetNames>
    <sheetDataSet>
      <sheetData sheetId="0" refreshError="1"/>
      <sheetData sheetId="1" refreshError="1">
        <row r="1">
          <cell r="B1" t="str">
            <v>证件号码</v>
          </cell>
        </row>
        <row r="1">
          <cell r="D1" t="str">
            <v>贷款账号</v>
          </cell>
          <cell r="E1" t="str">
            <v>借款日期</v>
          </cell>
          <cell r="F1" t="str">
            <v>到期日期</v>
          </cell>
          <cell r="G1" t="str">
            <v>贷款余额(元)</v>
          </cell>
        </row>
        <row r="2">
          <cell r="B2" t="str">
            <v>431223196405106430</v>
          </cell>
          <cell r="C2" t="str">
            <v>湖南省怀化市辰溪县柿溪乡分庄垴村12组</v>
          </cell>
          <cell r="D2" t="str">
            <v>31014550728098848</v>
          </cell>
          <cell r="E2" t="str">
            <v>20251031</v>
          </cell>
          <cell r="F2" t="str">
            <v>20261031</v>
          </cell>
          <cell r="G2">
            <v>50000</v>
          </cell>
        </row>
        <row r="3">
          <cell r="B3" t="str">
            <v>431223196506276033</v>
          </cell>
          <cell r="C3" t="str">
            <v>湖南省怀化市辰溪县湖南省辰溪县修溪乡龚家湾村14组</v>
          </cell>
          <cell r="D3" t="str">
            <v>31014550731712710</v>
          </cell>
          <cell r="E3" t="str">
            <v>20251112</v>
          </cell>
          <cell r="F3" t="str">
            <v>20261112</v>
          </cell>
          <cell r="G3">
            <v>50000</v>
          </cell>
        </row>
        <row r="4">
          <cell r="B4" t="str">
            <v>431223196811186501</v>
          </cell>
          <cell r="C4" t="str">
            <v>湖南省怀化市辰溪县柿溪乡傅家湾村七组</v>
          </cell>
          <cell r="D4" t="str">
            <v>31014550692283996</v>
          </cell>
          <cell r="E4" t="str">
            <v>20250711</v>
          </cell>
          <cell r="F4" t="str">
            <v>20260711</v>
          </cell>
          <cell r="G4">
            <v>50000</v>
          </cell>
        </row>
        <row r="5">
          <cell r="B5" t="str">
            <v>431223197401056039</v>
          </cell>
          <cell r="C5" t="str">
            <v>湖南省怀化市辰溪县修溪镇葛藤溪村4组</v>
          </cell>
          <cell r="D5" t="str">
            <v>31014550731466263</v>
          </cell>
          <cell r="E5" t="str">
            <v>20251111</v>
          </cell>
          <cell r="F5" t="str">
            <v>20261111</v>
          </cell>
          <cell r="G5">
            <v>50000</v>
          </cell>
        </row>
        <row r="6">
          <cell r="B6" t="str">
            <v>431223197410256032</v>
          </cell>
          <cell r="C6" t="str">
            <v>湖南省怀化市辰溪县修溪八家塘村9组</v>
          </cell>
          <cell r="D6" t="str">
            <v>31014550719085013</v>
          </cell>
          <cell r="E6" t="str">
            <v>20250930</v>
          </cell>
          <cell r="F6" t="str">
            <v>20260930</v>
          </cell>
          <cell r="G6">
            <v>50000</v>
          </cell>
        </row>
        <row r="7">
          <cell r="B7" t="str">
            <v>431223198112066438</v>
          </cell>
          <cell r="C7" t="str">
            <v>湖南省怀化市辰溪县柿溪乡园湾村四组</v>
          </cell>
          <cell r="D7" t="str">
            <v>31014550727086492</v>
          </cell>
          <cell r="E7" t="str">
            <v>20251028</v>
          </cell>
          <cell r="F7" t="str">
            <v>20261028</v>
          </cell>
          <cell r="G7">
            <v>50000</v>
          </cell>
        </row>
        <row r="8">
          <cell r="B8" t="str">
            <v>43122319820718623X</v>
          </cell>
          <cell r="C8" t="str">
            <v>湖南省怀化市辰溪县修溪镇坳门村5组</v>
          </cell>
          <cell r="D8" t="str">
            <v>31014550727362634</v>
          </cell>
          <cell r="E8" t="str">
            <v>20251029</v>
          </cell>
          <cell r="F8" t="str">
            <v>20261029</v>
          </cell>
          <cell r="G8">
            <v>50000</v>
          </cell>
        </row>
        <row r="9">
          <cell r="B9" t="str">
            <v>431223198403066411</v>
          </cell>
          <cell r="C9" t="str">
            <v>湖南省怀化市辰溪县辰溪县柿溪乡牛儿岩村9组</v>
          </cell>
          <cell r="D9" t="str">
            <v>31014550742716494</v>
          </cell>
          <cell r="E9" t="str">
            <v>20251219</v>
          </cell>
          <cell r="F9" t="str">
            <v>20261218</v>
          </cell>
          <cell r="G9">
            <v>50000</v>
          </cell>
        </row>
        <row r="10">
          <cell r="B10" t="str">
            <v>431223198406066214</v>
          </cell>
          <cell r="C10" t="str">
            <v>湖南省怀化市辰溪县湖南省辰溪县伍家湾乡瓦子场村三组</v>
          </cell>
          <cell r="D10" t="str">
            <v>31014550733229730</v>
          </cell>
          <cell r="E10" t="str">
            <v>20251117</v>
          </cell>
          <cell r="F10" t="str">
            <v>20261117</v>
          </cell>
          <cell r="G10">
            <v>50000</v>
          </cell>
        </row>
        <row r="11">
          <cell r="B11" t="str">
            <v>431223198503296214</v>
          </cell>
          <cell r="C11" t="str">
            <v>湖南省怀化市辰溪县辰溪县修溪镇椒坪溪村十二组</v>
          </cell>
          <cell r="D11" t="str">
            <v>31014550726865899</v>
          </cell>
          <cell r="E11" t="str">
            <v>20251027</v>
          </cell>
          <cell r="F11" t="str">
            <v>20261027</v>
          </cell>
          <cell r="G11">
            <v>50000</v>
          </cell>
        </row>
        <row r="12">
          <cell r="B12" t="str">
            <v>431223198510156412</v>
          </cell>
          <cell r="C12" t="str">
            <v>湖南省怀化市辰溪县柿溪乡向家湾村9组</v>
          </cell>
          <cell r="D12" t="str">
            <v>31014550725157322</v>
          </cell>
          <cell r="E12" t="str">
            <v>20251021</v>
          </cell>
          <cell r="F12" t="str">
            <v>20261021</v>
          </cell>
          <cell r="G12">
            <v>50000</v>
          </cell>
        </row>
        <row r="13">
          <cell r="B13" t="str">
            <v>431223198610266416</v>
          </cell>
          <cell r="C13" t="str">
            <v>湖南省怀化市辰溪县柿溪乡桃田坳村8组</v>
          </cell>
          <cell r="D13" t="str">
            <v>31014550655574717</v>
          </cell>
          <cell r="E13" t="str">
            <v>20250328</v>
          </cell>
          <cell r="F13" t="str">
            <v>20270327</v>
          </cell>
          <cell r="G13">
            <v>50000</v>
          </cell>
        </row>
        <row r="14">
          <cell r="B14" t="str">
            <v>431223198801154249</v>
          </cell>
          <cell r="C14" t="str">
            <v>湖南省怀化市辰溪县八家塘村七组</v>
          </cell>
          <cell r="D14" t="str">
            <v>31014550719058272</v>
          </cell>
          <cell r="E14" t="str">
            <v>20250930</v>
          </cell>
          <cell r="F14" t="str">
            <v>20260930</v>
          </cell>
          <cell r="G14">
            <v>50000</v>
          </cell>
        </row>
        <row r="15">
          <cell r="B15" t="str">
            <v>431223198811206233</v>
          </cell>
          <cell r="C15" t="str">
            <v>湖南省怀化市辰溪县伍家湾乡铜盆村六组</v>
          </cell>
          <cell r="D15" t="str">
            <v>31014550728127848</v>
          </cell>
          <cell r="E15" t="str">
            <v>20251031</v>
          </cell>
          <cell r="F15" t="str">
            <v>20261031</v>
          </cell>
          <cell r="G15">
            <v>30000</v>
          </cell>
        </row>
        <row r="16">
          <cell r="B16" t="str">
            <v>431223199005216212</v>
          </cell>
          <cell r="C16" t="str">
            <v>湖南省怀化市辰溪县伍家湾乡邓家湾村一组</v>
          </cell>
          <cell r="D16" t="str">
            <v>31014550727098703</v>
          </cell>
          <cell r="E16" t="str">
            <v>20251028</v>
          </cell>
          <cell r="F16" t="str">
            <v>20261028</v>
          </cell>
          <cell r="G16">
            <v>50000</v>
          </cell>
        </row>
        <row r="17">
          <cell r="B17" t="str">
            <v>431223199006236215</v>
          </cell>
          <cell r="C17" t="str">
            <v>湖南省怀化市辰溪县伍家湾乡邓家湾村五组</v>
          </cell>
          <cell r="D17" t="str">
            <v>31014550723734370</v>
          </cell>
          <cell r="E17" t="str">
            <v>20251016</v>
          </cell>
          <cell r="F17" t="str">
            <v>20261016</v>
          </cell>
          <cell r="G17">
            <v>50000</v>
          </cell>
        </row>
        <row r="18">
          <cell r="B18" t="str">
            <v>431223199103246212</v>
          </cell>
          <cell r="C18" t="str">
            <v>湖南省怀化市辰溪县湖南省辰溪县伍家湾乡下集镇</v>
          </cell>
          <cell r="D18" t="str">
            <v>31014550728029409</v>
          </cell>
          <cell r="E18" t="str">
            <v>20251031</v>
          </cell>
          <cell r="F18" t="str">
            <v>20261031</v>
          </cell>
          <cell r="G18">
            <v>50000</v>
          </cell>
        </row>
        <row r="19">
          <cell r="B19" t="str">
            <v>43122319930512642X</v>
          </cell>
          <cell r="C19" t="str">
            <v>湖南省怀化市辰溪县柿溪乡桃田坳村15组</v>
          </cell>
          <cell r="D19" t="str">
            <v>31014550727939113</v>
          </cell>
          <cell r="E19" t="str">
            <v>20251031</v>
          </cell>
          <cell r="F19" t="str">
            <v>20261031</v>
          </cell>
          <cell r="G19">
            <v>50000</v>
          </cell>
        </row>
        <row r="20">
          <cell r="B20" t="str">
            <v>433023196308026034</v>
          </cell>
          <cell r="C20" t="str">
            <v>湖南省怀化市辰溪县辰溪县修溪镇八家塘村六组</v>
          </cell>
          <cell r="D20" t="str">
            <v>31014550720011885</v>
          </cell>
          <cell r="E20" t="str">
            <v>20251004</v>
          </cell>
          <cell r="F20" t="str">
            <v>20261004</v>
          </cell>
          <cell r="G20">
            <v>50000</v>
          </cell>
        </row>
        <row r="21">
          <cell r="B21" t="str">
            <v>433023196411266212</v>
          </cell>
          <cell r="C21" t="str">
            <v>湖南省怀化市辰溪县伍家湾乡瓦子场村5组</v>
          </cell>
          <cell r="D21" t="str">
            <v>31014550727714236</v>
          </cell>
          <cell r="E21" t="str">
            <v>20251030</v>
          </cell>
          <cell r="F21" t="str">
            <v>20261030</v>
          </cell>
          <cell r="G21">
            <v>50000</v>
          </cell>
        </row>
        <row r="22">
          <cell r="B22" t="str">
            <v>433023196412186417</v>
          </cell>
          <cell r="C22" t="str">
            <v>湖南省怀化市辰溪县柿溪乡傅家湾村1组</v>
          </cell>
          <cell r="D22" t="str">
            <v>31014550671436836</v>
          </cell>
          <cell r="E22" t="str">
            <v>20250513</v>
          </cell>
          <cell r="F22" t="str">
            <v>20270512</v>
          </cell>
          <cell r="G22">
            <v>50000</v>
          </cell>
        </row>
        <row r="23">
          <cell r="B23" t="str">
            <v>433023196501036429</v>
          </cell>
          <cell r="C23" t="str">
            <v>湖南省怀化市辰溪县柿溪乡曾家冲村二组</v>
          </cell>
          <cell r="D23" t="str">
            <v>31014550731768809</v>
          </cell>
          <cell r="E23" t="str">
            <v>20251112</v>
          </cell>
          <cell r="F23" t="str">
            <v>20261112</v>
          </cell>
          <cell r="G23">
            <v>50000</v>
          </cell>
        </row>
        <row r="24">
          <cell r="B24" t="str">
            <v>433023196502286016</v>
          </cell>
          <cell r="C24" t="str">
            <v>湖南省怀化市辰溪县葛藤溪5组</v>
          </cell>
          <cell r="D24" t="str">
            <v>31014550740364292</v>
          </cell>
          <cell r="E24" t="str">
            <v>20251211</v>
          </cell>
          <cell r="F24" t="str">
            <v>20261211</v>
          </cell>
          <cell r="G24">
            <v>50000</v>
          </cell>
        </row>
        <row r="25">
          <cell r="B25" t="str">
            <v>43302319650315623X</v>
          </cell>
          <cell r="C25" t="str">
            <v>湖南省怀化市辰溪县伍家湾乡椒坪溪村四组</v>
          </cell>
          <cell r="D25" t="str">
            <v>31014550613108338</v>
          </cell>
          <cell r="E25" t="str">
            <v>20241130</v>
          </cell>
          <cell r="F25" t="str">
            <v>20261129</v>
          </cell>
          <cell r="G25">
            <v>38200</v>
          </cell>
        </row>
        <row r="26">
          <cell r="B26" t="str">
            <v>433023196508146436</v>
          </cell>
          <cell r="C26" t="str">
            <v>湖南省怀化市辰溪县湖南省辰溪县柿溪乡纱帽坪村</v>
          </cell>
          <cell r="D26" t="str">
            <v>31014550723968456</v>
          </cell>
          <cell r="E26" t="str">
            <v>20251017</v>
          </cell>
          <cell r="F26" t="str">
            <v>20261017</v>
          </cell>
          <cell r="G26">
            <v>50000</v>
          </cell>
        </row>
        <row r="27">
          <cell r="B27" t="str">
            <v>43302319650907602X</v>
          </cell>
          <cell r="C27" t="str">
            <v>湖南省怀化市辰溪县修溪乡长坡村1组</v>
          </cell>
          <cell r="D27" t="str">
            <v>31014550723729417</v>
          </cell>
          <cell r="E27" t="str">
            <v>20251016</v>
          </cell>
          <cell r="F27" t="str">
            <v>20261016</v>
          </cell>
          <cell r="G27">
            <v>50000</v>
          </cell>
        </row>
        <row r="28">
          <cell r="B28" t="str">
            <v>433023196511186412</v>
          </cell>
          <cell r="C28" t="str">
            <v>湖南省怀化市辰溪县柿溪乡石山关村</v>
          </cell>
          <cell r="D28" t="str">
            <v>31014550718577662</v>
          </cell>
          <cell r="E28" t="str">
            <v>20250929</v>
          </cell>
          <cell r="F28" t="str">
            <v>20260929</v>
          </cell>
          <cell r="G28">
            <v>50000</v>
          </cell>
        </row>
        <row r="29">
          <cell r="B29" t="str">
            <v>433023196601266010</v>
          </cell>
          <cell r="C29" t="str">
            <v>湖南省怀化市辰溪县辰溪县修溪镇八家塘村八组</v>
          </cell>
          <cell r="D29" t="str">
            <v>31014550718869350</v>
          </cell>
          <cell r="E29" t="str">
            <v>20250930</v>
          </cell>
          <cell r="F29" t="str">
            <v>20260930</v>
          </cell>
          <cell r="G29">
            <v>50000</v>
          </cell>
        </row>
        <row r="30">
          <cell r="B30" t="str">
            <v>433023196606286416</v>
          </cell>
          <cell r="C30" t="str">
            <v>湖南省怀化市辰溪县柿溪乡分庄脑村8组</v>
          </cell>
          <cell r="D30" t="str">
            <v>31014550730013722</v>
          </cell>
          <cell r="E30" t="str">
            <v>20251106</v>
          </cell>
          <cell r="F30" t="str">
            <v>20261106</v>
          </cell>
          <cell r="G30">
            <v>50000</v>
          </cell>
        </row>
        <row r="31">
          <cell r="B31" t="str">
            <v>433023196608046045</v>
          </cell>
          <cell r="C31" t="str">
            <v>湖南省怀化市辰溪县辰溪县修溪镇荞子湾村三组</v>
          </cell>
          <cell r="D31" t="str">
            <v>31014550731830948</v>
          </cell>
          <cell r="E31" t="str">
            <v>20251112</v>
          </cell>
          <cell r="F31" t="str">
            <v>20261112</v>
          </cell>
          <cell r="G31">
            <v>50000</v>
          </cell>
        </row>
        <row r="32">
          <cell r="B32" t="str">
            <v>433023196608276019</v>
          </cell>
          <cell r="C32" t="str">
            <v>湖南省怀化市辰溪县葛藤溪3组</v>
          </cell>
          <cell r="D32" t="str">
            <v>31014550731460012</v>
          </cell>
          <cell r="E32" t="str">
            <v>20251111</v>
          </cell>
          <cell r="F32" t="str">
            <v>20261111</v>
          </cell>
          <cell r="G32">
            <v>50000</v>
          </cell>
        </row>
        <row r="33">
          <cell r="B33" t="str">
            <v>433023196611216412</v>
          </cell>
          <cell r="C33" t="str">
            <v>湖南省怀化市辰溪县柿溪乡园湾村四组</v>
          </cell>
          <cell r="D33" t="str">
            <v>31014550726881764</v>
          </cell>
          <cell r="E33" t="str">
            <v>20251027</v>
          </cell>
          <cell r="F33" t="str">
            <v>20261027</v>
          </cell>
          <cell r="G33">
            <v>50000</v>
          </cell>
        </row>
        <row r="34">
          <cell r="B34" t="str">
            <v>433023196703106464</v>
          </cell>
          <cell r="C34" t="str">
            <v>湖南省怀化市辰溪县柿溪乡分庄垴村3组</v>
          </cell>
          <cell r="D34" t="str">
            <v>31014550723913994</v>
          </cell>
          <cell r="E34" t="str">
            <v>20251017</v>
          </cell>
          <cell r="F34" t="str">
            <v>20261017</v>
          </cell>
          <cell r="G34">
            <v>50000</v>
          </cell>
        </row>
        <row r="35">
          <cell r="B35" t="str">
            <v>433023196711266417</v>
          </cell>
          <cell r="C35" t="str">
            <v>湖南省怀化市辰溪县柿溪乡纱帽坪村6组</v>
          </cell>
          <cell r="D35" t="str">
            <v>31014550723666546</v>
          </cell>
          <cell r="E35" t="str">
            <v>20251016</v>
          </cell>
          <cell r="F35" t="str">
            <v>20261016</v>
          </cell>
          <cell r="G35">
            <v>40285</v>
          </cell>
        </row>
        <row r="36">
          <cell r="B36" t="str">
            <v>433023196712076412</v>
          </cell>
          <cell r="C36" t="str">
            <v>湖南省怀化市辰溪县柿溪乡纱帽坪村七组</v>
          </cell>
          <cell r="D36" t="str">
            <v>31014550723980177</v>
          </cell>
          <cell r="E36" t="str">
            <v>20251017</v>
          </cell>
          <cell r="F36" t="str">
            <v>20261017</v>
          </cell>
          <cell r="G36">
            <v>50000</v>
          </cell>
        </row>
        <row r="37">
          <cell r="B37" t="str">
            <v>433023196803296410</v>
          </cell>
          <cell r="C37" t="str">
            <v>湖南省怀化市辰溪县柿溪乡傅家湾村1组</v>
          </cell>
          <cell r="D37" t="str">
            <v>31014550667177547</v>
          </cell>
          <cell r="E37" t="str">
            <v>20250430</v>
          </cell>
          <cell r="F37" t="str">
            <v>20270429</v>
          </cell>
          <cell r="G37">
            <v>50000</v>
          </cell>
        </row>
        <row r="38">
          <cell r="B38" t="str">
            <v>433023196807046451</v>
          </cell>
          <cell r="C38" t="str">
            <v>湖南省怀化市辰溪县柿溪乡分庄垴村6组</v>
          </cell>
          <cell r="D38" t="str">
            <v>31014550717239793</v>
          </cell>
          <cell r="E38" t="str">
            <v>20250925</v>
          </cell>
          <cell r="F38" t="str">
            <v>20260925</v>
          </cell>
          <cell r="G38">
            <v>50000</v>
          </cell>
        </row>
        <row r="39">
          <cell r="B39" t="str">
            <v>433023196808176215</v>
          </cell>
          <cell r="C39" t="str">
            <v>湖南省怀化市辰溪县修溪镇椒坪溪村二组</v>
          </cell>
          <cell r="D39" t="str">
            <v>31014550723288165</v>
          </cell>
          <cell r="E39" t="str">
            <v>20251015</v>
          </cell>
          <cell r="F39" t="str">
            <v>20261015</v>
          </cell>
          <cell r="G39">
            <v>50000</v>
          </cell>
        </row>
        <row r="40">
          <cell r="B40" t="str">
            <v>43302319680910642X</v>
          </cell>
          <cell r="C40" t="str">
            <v>湖南省怀化市辰溪县柿溪乡纱帽坪村16组</v>
          </cell>
          <cell r="D40" t="str">
            <v>31014550622526864</v>
          </cell>
          <cell r="E40" t="str">
            <v>20241228</v>
          </cell>
          <cell r="F40" t="str">
            <v>20261227</v>
          </cell>
          <cell r="G40">
            <v>50000</v>
          </cell>
        </row>
        <row r="41">
          <cell r="B41" t="str">
            <v>433023196811096419</v>
          </cell>
          <cell r="C41" t="str">
            <v>湖南省怀化市辰溪县柿溪乡纱帽坪村17组</v>
          </cell>
          <cell r="D41" t="str">
            <v>31014550487577480</v>
          </cell>
          <cell r="E41" t="str">
            <v>20231212</v>
          </cell>
          <cell r="F41" t="str">
            <v>20241212</v>
          </cell>
          <cell r="G41">
            <v>20934</v>
          </cell>
        </row>
        <row r="42">
          <cell r="B42" t="str">
            <v>433023196908216210</v>
          </cell>
          <cell r="C42" t="str">
            <v>湖南省怀化市辰溪县湖南省辰溪县伍家湾乡斋家塘村五组</v>
          </cell>
          <cell r="D42" t="str">
            <v>31014550733191078</v>
          </cell>
          <cell r="E42" t="str">
            <v>20251117</v>
          </cell>
          <cell r="F42" t="str">
            <v>20261117</v>
          </cell>
          <cell r="G42">
            <v>50000</v>
          </cell>
        </row>
        <row r="43">
          <cell r="B43" t="str">
            <v>433023196910186217</v>
          </cell>
          <cell r="C43" t="str">
            <v>湖南省怀化市辰溪县修溪镇椒坪溪村九组</v>
          </cell>
          <cell r="D43" t="str">
            <v>31014550723403008</v>
          </cell>
          <cell r="E43" t="str">
            <v>20251015</v>
          </cell>
          <cell r="F43" t="str">
            <v>20261015</v>
          </cell>
          <cell r="G43">
            <v>50000</v>
          </cell>
        </row>
        <row r="44">
          <cell r="B44" t="str">
            <v>433023196911046419</v>
          </cell>
          <cell r="C44" t="str">
            <v>湖南省怀化市辰溪县湖南省辰溪县柿溪乡纱帽坪村8组</v>
          </cell>
          <cell r="D44" t="str">
            <v>31014550728488283</v>
          </cell>
          <cell r="E44" t="str">
            <v>20251101</v>
          </cell>
          <cell r="F44" t="str">
            <v>20261101</v>
          </cell>
          <cell r="G44">
            <v>50000</v>
          </cell>
        </row>
        <row r="45">
          <cell r="B45" t="str">
            <v>433023196911126435</v>
          </cell>
          <cell r="C45" t="str">
            <v>湖南省怀化市辰溪县柿溪乡向家湾村4组</v>
          </cell>
          <cell r="D45" t="str">
            <v>31014550479071214</v>
          </cell>
          <cell r="E45" t="str">
            <v>20231116</v>
          </cell>
          <cell r="F45" t="str">
            <v>20261116</v>
          </cell>
          <cell r="G45">
            <v>50000</v>
          </cell>
        </row>
        <row r="46">
          <cell r="B46" t="str">
            <v>433023197001256438</v>
          </cell>
          <cell r="C46" t="str">
            <v>湖南省怀化市辰溪县柿溪乡分庄垴村七组</v>
          </cell>
          <cell r="D46" t="str">
            <v>31014550727074511</v>
          </cell>
          <cell r="E46" t="str">
            <v>20251028</v>
          </cell>
          <cell r="F46" t="str">
            <v>20261028</v>
          </cell>
          <cell r="G46">
            <v>50000</v>
          </cell>
        </row>
        <row r="47">
          <cell r="B47" t="str">
            <v>43302319700407623X</v>
          </cell>
          <cell r="C47" t="str">
            <v>湖南省怀化市辰溪县伍家湾乡思蒙村四组</v>
          </cell>
          <cell r="D47" t="str">
            <v>31014550717203552</v>
          </cell>
          <cell r="E47" t="str">
            <v>20250925</v>
          </cell>
          <cell r="F47" t="str">
            <v>20260925</v>
          </cell>
          <cell r="G47">
            <v>50000</v>
          </cell>
        </row>
        <row r="48">
          <cell r="B48" t="str">
            <v>433023197004086016</v>
          </cell>
          <cell r="C48" t="str">
            <v>湖南省怀化市辰溪县修溪乡八家塘村1组</v>
          </cell>
          <cell r="D48" t="str">
            <v>31014550719277192</v>
          </cell>
          <cell r="E48" t="str">
            <v>20251001</v>
          </cell>
          <cell r="F48" t="str">
            <v>20261001</v>
          </cell>
          <cell r="G48">
            <v>50000</v>
          </cell>
        </row>
        <row r="49">
          <cell r="B49" t="str">
            <v>433023197005066412</v>
          </cell>
          <cell r="C49" t="str">
            <v>湖南省怀化市辰溪县柿溪乡石山关村十四组</v>
          </cell>
          <cell r="D49" t="str">
            <v>31014550718898188</v>
          </cell>
          <cell r="E49" t="str">
            <v>20250930</v>
          </cell>
          <cell r="F49" t="str">
            <v>20260930</v>
          </cell>
          <cell r="G49">
            <v>50000</v>
          </cell>
        </row>
        <row r="50">
          <cell r="B50" t="str">
            <v>433023197005233620</v>
          </cell>
          <cell r="C50" t="str">
            <v>湖南省怀化市辰溪县柿溪乡纱帽坪村17组</v>
          </cell>
          <cell r="D50" t="str">
            <v>31014550724910039</v>
          </cell>
          <cell r="E50" t="str">
            <v>20251020</v>
          </cell>
          <cell r="F50" t="str">
            <v>20261020</v>
          </cell>
          <cell r="G50">
            <v>50000</v>
          </cell>
        </row>
        <row r="51">
          <cell r="B51" t="str">
            <v>433023197008146450</v>
          </cell>
          <cell r="C51" t="str">
            <v>湖南省怀化市辰溪县柿溪乡坡下田村156号</v>
          </cell>
          <cell r="D51" t="str">
            <v>31014550723381924</v>
          </cell>
          <cell r="E51" t="str">
            <v>20251015</v>
          </cell>
          <cell r="F51" t="str">
            <v>20261015</v>
          </cell>
          <cell r="G51">
            <v>50000</v>
          </cell>
        </row>
        <row r="52">
          <cell r="B52" t="str">
            <v>433023197108026421</v>
          </cell>
          <cell r="C52" t="str">
            <v>湖南省怀化市辰溪县柿溪乡傅家湾村6组</v>
          </cell>
          <cell r="D52" t="str">
            <v>31014550667177819</v>
          </cell>
          <cell r="E52" t="str">
            <v>20250430</v>
          </cell>
          <cell r="F52" t="str">
            <v>20270429</v>
          </cell>
          <cell r="G52">
            <v>50000</v>
          </cell>
        </row>
        <row r="53">
          <cell r="B53" t="str">
            <v>433023197205066214</v>
          </cell>
          <cell r="C53" t="str">
            <v>湖南省怀化市辰溪县伍家湾乡石家塘村六组</v>
          </cell>
          <cell r="D53" t="str">
            <v>31014550733169199</v>
          </cell>
          <cell r="E53" t="str">
            <v>20251117</v>
          </cell>
          <cell r="F53" t="str">
            <v>20261117</v>
          </cell>
          <cell r="G53">
            <v>50000</v>
          </cell>
        </row>
        <row r="54">
          <cell r="B54" t="str">
            <v>433023197206116439</v>
          </cell>
          <cell r="C54" t="str">
            <v>湖南省怀化市辰溪县柿溪乡纱帽坪村八组</v>
          </cell>
          <cell r="D54" t="str">
            <v>31014550728465447</v>
          </cell>
          <cell r="E54" t="str">
            <v>20251101</v>
          </cell>
          <cell r="F54" t="str">
            <v>20261101</v>
          </cell>
          <cell r="G54">
            <v>50000</v>
          </cell>
        </row>
        <row r="55">
          <cell r="B55" t="str">
            <v>433023197209126018</v>
          </cell>
          <cell r="C55" t="str">
            <v>湖南省怀化市辰溪县修溪乡荞子湾村五组</v>
          </cell>
          <cell r="D55" t="str">
            <v>31014550727719187</v>
          </cell>
          <cell r="E55" t="str">
            <v>20251030</v>
          </cell>
          <cell r="F55" t="str">
            <v>20261030</v>
          </cell>
          <cell r="G55">
            <v>50000</v>
          </cell>
        </row>
        <row r="56">
          <cell r="B56" t="str">
            <v>433023197309136432</v>
          </cell>
          <cell r="C56" t="str">
            <v>湖南省怀化市辰溪县柿溪乡园湾村7组</v>
          </cell>
          <cell r="D56" t="str">
            <v>31014550727222608</v>
          </cell>
          <cell r="E56" t="str">
            <v>20251028</v>
          </cell>
          <cell r="F56" t="str">
            <v>20261028</v>
          </cell>
          <cell r="G56">
            <v>30000</v>
          </cell>
        </row>
        <row r="57">
          <cell r="B57" t="str">
            <v>433023197309206437</v>
          </cell>
          <cell r="C57" t="str">
            <v>湖南省怀化市辰溪县柿溪乡纱帽坪村2组</v>
          </cell>
          <cell r="D57" t="str">
            <v>31014550782959893</v>
          </cell>
          <cell r="E57" t="str">
            <v>20260417</v>
          </cell>
          <cell r="F57" t="str">
            <v>20270417</v>
          </cell>
          <cell r="G57">
            <v>50000</v>
          </cell>
        </row>
        <row r="58">
          <cell r="B58" t="str">
            <v>433023197310176212</v>
          </cell>
          <cell r="C58" t="str">
            <v>湖南省怀化市辰溪县修溪镇米家垄村五组</v>
          </cell>
          <cell r="D58" t="str">
            <v>31014550723315702</v>
          </cell>
          <cell r="E58" t="str">
            <v>20251015</v>
          </cell>
          <cell r="F58" t="str">
            <v>20261015</v>
          </cell>
          <cell r="G58">
            <v>50000</v>
          </cell>
        </row>
        <row r="59">
          <cell r="B59" t="str">
            <v>433023197401296412</v>
          </cell>
          <cell r="C59" t="str">
            <v>湖南省怀化市辰溪县柿溪乡石山关村14组</v>
          </cell>
          <cell r="D59" t="str">
            <v>31014550718940652</v>
          </cell>
          <cell r="E59" t="str">
            <v>20250930</v>
          </cell>
          <cell r="F59" t="str">
            <v>20260930</v>
          </cell>
          <cell r="G59">
            <v>50000</v>
          </cell>
        </row>
        <row r="60">
          <cell r="B60" t="str">
            <v>433023197408226417</v>
          </cell>
          <cell r="C60" t="str">
            <v>湖南省怀化市辰溪县柿溪乡观音阁村3组</v>
          </cell>
          <cell r="D60" t="str">
            <v>31014550727973960</v>
          </cell>
          <cell r="E60" t="str">
            <v>20251031</v>
          </cell>
          <cell r="F60" t="str">
            <v>20261031</v>
          </cell>
          <cell r="G60">
            <v>33000</v>
          </cell>
        </row>
        <row r="61">
          <cell r="B61" t="str">
            <v>433023197409236019</v>
          </cell>
          <cell r="C61" t="str">
            <v>湖南省怀化市辰溪县柿溪乡学校</v>
          </cell>
          <cell r="D61" t="str">
            <v>31014550774953450</v>
          </cell>
          <cell r="E61" t="str">
            <v>20260323</v>
          </cell>
          <cell r="F61" t="str">
            <v>20270323</v>
          </cell>
          <cell r="G61">
            <v>20000</v>
          </cell>
        </row>
        <row r="62">
          <cell r="B62" t="str">
            <v>433023197412146217</v>
          </cell>
          <cell r="C62" t="str">
            <v>湖南省怀化市辰溪县伍家湾乡神洞溪村1组</v>
          </cell>
          <cell r="D62" t="str">
            <v>31014550726788346</v>
          </cell>
          <cell r="E62" t="str">
            <v>20251027</v>
          </cell>
          <cell r="F62" t="str">
            <v>20261027</v>
          </cell>
          <cell r="G62">
            <v>50000</v>
          </cell>
        </row>
        <row r="63">
          <cell r="B63" t="str">
            <v>433023197604106412</v>
          </cell>
          <cell r="C63" t="str">
            <v>湖南省怀化市辰溪县纱帽坪村三组</v>
          </cell>
          <cell r="D63" t="str">
            <v>31014550727422153</v>
          </cell>
          <cell r="E63" t="str">
            <v>20251029</v>
          </cell>
          <cell r="F63" t="str">
            <v>20261029</v>
          </cell>
          <cell r="G63">
            <v>50000</v>
          </cell>
        </row>
        <row r="64">
          <cell r="B64" t="str">
            <v>433023197608026217</v>
          </cell>
          <cell r="C64" t="str">
            <v>湖南省怀化市辰溪县辰溪县伍家湾乡邓家湾村5组</v>
          </cell>
          <cell r="D64" t="str">
            <v>31014550751626258</v>
          </cell>
          <cell r="E64" t="str">
            <v>20260114</v>
          </cell>
          <cell r="F64" t="str">
            <v>20270114</v>
          </cell>
          <cell r="G64">
            <v>50000</v>
          </cell>
        </row>
        <row r="65">
          <cell r="B65" t="str">
            <v>433023197705146018</v>
          </cell>
          <cell r="C65" t="str">
            <v>湖南省怀化市辰溪县修溪镇木洲村七组</v>
          </cell>
          <cell r="D65" t="str">
            <v>31014550723970941</v>
          </cell>
          <cell r="E65" t="str">
            <v>20251017</v>
          </cell>
          <cell r="F65" t="str">
            <v>20261017</v>
          </cell>
          <cell r="G65">
            <v>50000</v>
          </cell>
        </row>
        <row r="66">
          <cell r="B66" t="str">
            <v>433023197712213629</v>
          </cell>
          <cell r="C66" t="str">
            <v>柿溪乡石山关村14组</v>
          </cell>
          <cell r="D66" t="str">
            <v>31014550722699142</v>
          </cell>
          <cell r="E66" t="str">
            <v>20251013</v>
          </cell>
          <cell r="F66" t="str">
            <v>20261013</v>
          </cell>
          <cell r="G66">
            <v>50000</v>
          </cell>
        </row>
        <row r="67">
          <cell r="B67" t="str">
            <v>433023197903186416</v>
          </cell>
          <cell r="C67" t="str">
            <v>湖南省怀化市辰溪县柿溪乡曾家冲村4组</v>
          </cell>
          <cell r="D67" t="str">
            <v>31014550631640588</v>
          </cell>
          <cell r="E67" t="str">
            <v>20250120</v>
          </cell>
          <cell r="F67" t="str">
            <v>20260120</v>
          </cell>
          <cell r="G67">
            <v>21656.11</v>
          </cell>
        </row>
        <row r="68">
          <cell r="B68" t="str">
            <v>43302319790518641X</v>
          </cell>
          <cell r="C68" t="str">
            <v>湖南省怀化市辰溪县柿溪乡纱帽坪村12组</v>
          </cell>
          <cell r="D68" t="str">
            <v>31014550728465005</v>
          </cell>
          <cell r="E68" t="str">
            <v>20251101</v>
          </cell>
          <cell r="F68" t="str">
            <v>20261101</v>
          </cell>
          <cell r="G68">
            <v>50000</v>
          </cell>
        </row>
        <row r="69">
          <cell r="B69" t="str">
            <v>43302319790618642X</v>
          </cell>
          <cell r="C69" t="str">
            <v>湖南省怀化市辰溪县湖南省辰溪县柿溪乡纱帽坪村二组</v>
          </cell>
          <cell r="D69" t="str">
            <v>31014550728475115</v>
          </cell>
          <cell r="E69" t="str">
            <v>20251101</v>
          </cell>
          <cell r="F69" t="str">
            <v>20261101</v>
          </cell>
          <cell r="G69">
            <v>50000</v>
          </cell>
        </row>
        <row r="70">
          <cell r="B70" t="str">
            <v>433023197909026018</v>
          </cell>
          <cell r="C70" t="str">
            <v>湖南省怀化市辰溪县葛藤溪村3组</v>
          </cell>
          <cell r="D70" t="str">
            <v>31014550731461877</v>
          </cell>
          <cell r="E70" t="str">
            <v>20251111</v>
          </cell>
          <cell r="F70" t="str">
            <v>20261111</v>
          </cell>
          <cell r="G70">
            <v>50000</v>
          </cell>
        </row>
        <row r="71">
          <cell r="B71" t="str">
            <v>433024197907200744</v>
          </cell>
          <cell r="C71" t="str">
            <v>湖南省怀化市辰溪县柿溪乡稠木湾村11组</v>
          </cell>
          <cell r="D71" t="str">
            <v>31014550730022839</v>
          </cell>
          <cell r="E71" t="str">
            <v>20251106</v>
          </cell>
          <cell r="F71" t="str">
            <v>20261106</v>
          </cell>
          <cell r="G71">
            <v>50000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借款合同登记台账"/>
    </sheetNames>
    <sheetDataSet>
      <sheetData sheetId="0" refreshError="1">
        <row r="1">
          <cell r="G1" t="str">
            <v>证件号码</v>
          </cell>
          <cell r="H1" t="str">
            <v>产品类型</v>
          </cell>
          <cell r="I1" t="str">
            <v>产品名称</v>
          </cell>
          <cell r="J1" t="str">
            <v>合同编号</v>
          </cell>
          <cell r="K1" t="str">
            <v>合同业务编号</v>
          </cell>
          <cell r="L1" t="str">
            <v>合同类型</v>
          </cell>
          <cell r="M1" t="str">
            <v>合同状态</v>
          </cell>
          <cell r="N1" t="str">
            <v>合同金额</v>
          </cell>
        </row>
        <row r="2">
          <cell r="G2" t="str">
            <v>433023198108214216</v>
          </cell>
          <cell r="H2" t="str">
            <v>个人-个人通用类</v>
          </cell>
          <cell r="I2" t="str">
            <v>福祥便民卡</v>
          </cell>
          <cell r="J2" t="str">
            <v>(2026)81245500-45512循字第10163870号</v>
          </cell>
          <cell r="K2" t="str">
            <v>HT20261016810390</v>
          </cell>
          <cell r="L2" t="str">
            <v>个人贷款合同</v>
          </cell>
          <cell r="M2" t="str">
            <v>已废止</v>
          </cell>
          <cell r="N2">
            <v>130000</v>
          </cell>
        </row>
        <row r="3">
          <cell r="G3" t="str">
            <v>433023198108214216</v>
          </cell>
          <cell r="H3" t="str">
            <v>个人-个人通用类</v>
          </cell>
          <cell r="I3" t="str">
            <v>福祥便民卡</v>
          </cell>
          <cell r="J3" t="str">
            <v>(2026)81245500-45512循字第10164391号</v>
          </cell>
          <cell r="K3" t="str">
            <v>HT20261016810907</v>
          </cell>
          <cell r="L3" t="str">
            <v>个人贷款合同</v>
          </cell>
          <cell r="M3" t="str">
            <v>已放款</v>
          </cell>
          <cell r="N3">
            <v>130000</v>
          </cell>
        </row>
        <row r="4">
          <cell r="G4" t="str">
            <v>431223199206204816</v>
          </cell>
          <cell r="H4" t="str">
            <v>个人-个人通用类</v>
          </cell>
          <cell r="I4" t="str">
            <v>乡村振兴卡</v>
          </cell>
          <cell r="J4" t="str">
            <v>(2026)81245500-45512循字第10136292号</v>
          </cell>
          <cell r="K4" t="str">
            <v>HT20261013802924</v>
          </cell>
          <cell r="L4" t="str">
            <v>个人贷款合同</v>
          </cell>
          <cell r="M4" t="str">
            <v>已放款</v>
          </cell>
          <cell r="N4">
            <v>150000</v>
          </cell>
        </row>
        <row r="5">
          <cell r="G5" t="str">
            <v>433023197608194819</v>
          </cell>
          <cell r="H5" t="str">
            <v>个人-个人通用类</v>
          </cell>
          <cell r="I5" t="str">
            <v>农户小额信用贷款</v>
          </cell>
          <cell r="J5" t="str">
            <v>(2026)81245500-45512字第10150856号</v>
          </cell>
          <cell r="K5" t="str">
            <v>HT20261015807419</v>
          </cell>
          <cell r="L5" t="str">
            <v>个人贷款合同</v>
          </cell>
          <cell r="M5" t="str">
            <v>已放款</v>
          </cell>
          <cell r="N5">
            <v>50000</v>
          </cell>
        </row>
        <row r="6">
          <cell r="G6" t="str">
            <v>431223199704065417</v>
          </cell>
          <cell r="H6" t="str">
            <v>个人-个人通用类</v>
          </cell>
          <cell r="I6" t="str">
            <v>个人通用贷款（经营）</v>
          </cell>
          <cell r="J6" t="str">
            <v>(2026)81245500-45512循字第10147699号</v>
          </cell>
          <cell r="K6" t="str">
            <v>HT20261014804339</v>
          </cell>
          <cell r="L6" t="str">
            <v>个人贷款合同</v>
          </cell>
          <cell r="M6" t="str">
            <v>已放款</v>
          </cell>
          <cell r="N6">
            <v>150000</v>
          </cell>
        </row>
        <row r="7">
          <cell r="G7" t="str">
            <v>431223198206014233</v>
          </cell>
          <cell r="H7" t="str">
            <v>个人-个人通用类</v>
          </cell>
          <cell r="I7" t="str">
            <v>福祥便民卡</v>
          </cell>
          <cell r="J7" t="str">
            <v>(2026)81245500-45512循字第10148861号</v>
          </cell>
          <cell r="K7" t="str">
            <v>HT20261014805469</v>
          </cell>
          <cell r="L7" t="str">
            <v>个人贷款合同</v>
          </cell>
          <cell r="M7" t="str">
            <v>已放款</v>
          </cell>
          <cell r="N7">
            <v>50000</v>
          </cell>
        </row>
        <row r="8">
          <cell r="G8" t="str">
            <v>433023196703044216</v>
          </cell>
          <cell r="H8" t="str">
            <v>个人-个人通用类</v>
          </cell>
          <cell r="I8" t="str">
            <v>福祥便民卡</v>
          </cell>
          <cell r="J8" t="str">
            <v>(2026)81245500-45512循字第10149523号</v>
          </cell>
          <cell r="K8" t="str">
            <v>HT20261014806112</v>
          </cell>
          <cell r="L8" t="str">
            <v>个人贷款合同</v>
          </cell>
          <cell r="M8" t="str">
            <v>已放款</v>
          </cell>
          <cell r="N8">
            <v>150000</v>
          </cell>
        </row>
        <row r="9">
          <cell r="G9" t="str">
            <v>43302319791215423X</v>
          </cell>
          <cell r="H9" t="str">
            <v>个人-个人通用类</v>
          </cell>
          <cell r="I9" t="str">
            <v>福祥便民卡</v>
          </cell>
          <cell r="J9" t="str">
            <v>(2026)81245500-45512循字第10135640号</v>
          </cell>
          <cell r="K9" t="str">
            <v>HT20261013802257</v>
          </cell>
          <cell r="L9" t="str">
            <v>个人贷款合同</v>
          </cell>
          <cell r="M9" t="str">
            <v>已放款</v>
          </cell>
          <cell r="N9">
            <v>120000</v>
          </cell>
        </row>
        <row r="10">
          <cell r="G10" t="str">
            <v>433023197703084810</v>
          </cell>
          <cell r="H10" t="str">
            <v>个人-个人通用类</v>
          </cell>
          <cell r="I10" t="str">
            <v>脱贫人口小额信贷</v>
          </cell>
          <cell r="J10" t="str">
            <v>-1892050130-2009-00114109-</v>
          </cell>
          <cell r="K10" t="str">
            <v>189205013020090822114109</v>
          </cell>
          <cell r="L10" t="str">
            <v>个人贷款合同</v>
          </cell>
          <cell r="M10" t="str">
            <v>已逾期</v>
          </cell>
          <cell r="N10">
            <v>4000</v>
          </cell>
        </row>
        <row r="11">
          <cell r="G11" t="str">
            <v>433023197502074245</v>
          </cell>
          <cell r="H11" t="str">
            <v>个人-个人通用类</v>
          </cell>
          <cell r="I11" t="str">
            <v>个人通用贷款（经营）</v>
          </cell>
          <cell r="J11" t="str">
            <v>(2026)81245500-45512字第10097398号</v>
          </cell>
          <cell r="K11" t="str">
            <v>HT20261009794077</v>
          </cell>
          <cell r="L11" t="str">
            <v>个人贷款合同</v>
          </cell>
          <cell r="M11" t="str">
            <v>已放款</v>
          </cell>
          <cell r="N11">
            <v>50000</v>
          </cell>
        </row>
        <row r="12">
          <cell r="G12" t="str">
            <v>433023197210274210</v>
          </cell>
          <cell r="H12" t="str">
            <v>个人-个人通用类</v>
          </cell>
          <cell r="I12" t="str">
            <v>个人通用贷款（消费）</v>
          </cell>
          <cell r="J12" t="str">
            <v>(2026)81245500-45512循字第10082443号</v>
          </cell>
          <cell r="K12" t="str">
            <v>HT20261008789160</v>
          </cell>
          <cell r="L12" t="str">
            <v>个人贷款合同</v>
          </cell>
          <cell r="M12" t="str">
            <v>已放款</v>
          </cell>
          <cell r="N12">
            <v>100000</v>
          </cell>
        </row>
        <row r="13">
          <cell r="G13" t="str">
            <v>433023196008284234</v>
          </cell>
          <cell r="H13" t="str">
            <v>个人-个人通用类</v>
          </cell>
          <cell r="I13" t="str">
            <v>脱贫人口小额信贷</v>
          </cell>
          <cell r="J13" t="str">
            <v>-1892050120-2009-00146081-</v>
          </cell>
          <cell r="K13" t="str">
            <v>189205012020090822146081</v>
          </cell>
          <cell r="L13" t="str">
            <v>个人贷款合同</v>
          </cell>
          <cell r="M13" t="str">
            <v>已逾期</v>
          </cell>
          <cell r="N13">
            <v>20000</v>
          </cell>
        </row>
        <row r="14">
          <cell r="G14" t="str">
            <v>431223199708215021</v>
          </cell>
          <cell r="H14" t="str">
            <v>个人-个人通用类</v>
          </cell>
          <cell r="I14" t="str">
            <v>个人通用贷款（消费）</v>
          </cell>
          <cell r="J14" t="str">
            <v>(2026)81245500-45512字第09308098号</v>
          </cell>
          <cell r="K14" t="str">
            <v>HT20260930784829</v>
          </cell>
          <cell r="L14" t="str">
            <v>个人贷款合同</v>
          </cell>
          <cell r="M14" t="str">
            <v>已放款</v>
          </cell>
          <cell r="N14">
            <v>50000</v>
          </cell>
        </row>
        <row r="15">
          <cell r="G15" t="str">
            <v>431226198802103346</v>
          </cell>
          <cell r="H15" t="str">
            <v>个人-个人通用类</v>
          </cell>
          <cell r="I15" t="str">
            <v>个人通用贷款（经营）</v>
          </cell>
          <cell r="J15" t="str">
            <v>(2026)81245500-45512循字第09308597号</v>
          </cell>
          <cell r="K15" t="str">
            <v>HT20260930785341</v>
          </cell>
          <cell r="L15" t="str">
            <v>个人贷款合同</v>
          </cell>
          <cell r="M15" t="str">
            <v>已放款</v>
          </cell>
          <cell r="N15">
            <v>50000</v>
          </cell>
        </row>
        <row r="16">
          <cell r="G16" t="str">
            <v>433023196909094219</v>
          </cell>
          <cell r="H16" t="str">
            <v>个人-个人通用类</v>
          </cell>
          <cell r="I16" t="str">
            <v>脱贫人口小额信贷</v>
          </cell>
          <cell r="J16" t="str">
            <v>-45512-2018-00000173</v>
          </cell>
          <cell r="K16" t="str">
            <v>18920501202018062500004</v>
          </cell>
          <cell r="L16" t="str">
            <v>个人贷款合同</v>
          </cell>
          <cell r="M16" t="str">
            <v>已逾期</v>
          </cell>
          <cell r="N16">
            <v>50000</v>
          </cell>
        </row>
        <row r="17">
          <cell r="G17" t="str">
            <v>433023198111074218</v>
          </cell>
          <cell r="H17" t="str">
            <v>个人-个人通用类</v>
          </cell>
          <cell r="I17" t="str">
            <v>脱贫人口小额信贷</v>
          </cell>
          <cell r="J17" t="str">
            <v>-45512-2018-00000205</v>
          </cell>
          <cell r="K17" t="str">
            <v>18920501202018070500003</v>
          </cell>
          <cell r="L17" t="str">
            <v>个人贷款合同</v>
          </cell>
          <cell r="M17" t="str">
            <v>已逾期</v>
          </cell>
          <cell r="N17">
            <v>50000</v>
          </cell>
        </row>
        <row r="18">
          <cell r="G18" t="str">
            <v>433023196807134830</v>
          </cell>
          <cell r="H18" t="str">
            <v>个人-个人通用类</v>
          </cell>
          <cell r="I18" t="str">
            <v>脱贫人口小额信贷</v>
          </cell>
          <cell r="J18" t="str">
            <v>-45513-2018-00000275</v>
          </cell>
          <cell r="K18" t="str">
            <v>18920501302018082300002</v>
          </cell>
          <cell r="L18" t="str">
            <v>个人贷款合同</v>
          </cell>
          <cell r="M18" t="str">
            <v>已逾期</v>
          </cell>
          <cell r="N18">
            <v>30000</v>
          </cell>
        </row>
        <row r="19">
          <cell r="G19" t="str">
            <v>431223197212054819</v>
          </cell>
          <cell r="H19" t="str">
            <v>个人-个人通用类</v>
          </cell>
          <cell r="I19" t="str">
            <v>脱贫人口小额信贷</v>
          </cell>
          <cell r="J19" t="str">
            <v>-45513-2021-00000150</v>
          </cell>
          <cell r="K19" t="str">
            <v>18920501302021061800004</v>
          </cell>
          <cell r="L19" t="str">
            <v>个人贷款合同</v>
          </cell>
          <cell r="M19" t="str">
            <v>已逾期</v>
          </cell>
          <cell r="N19">
            <v>20000</v>
          </cell>
        </row>
        <row r="20">
          <cell r="G20" t="str">
            <v>433023197101134817</v>
          </cell>
          <cell r="H20" t="str">
            <v>个人-个人通用类</v>
          </cell>
          <cell r="I20" t="str">
            <v>脱贫人口小额信贷</v>
          </cell>
          <cell r="J20" t="str">
            <v>-45513-2021-00000223</v>
          </cell>
          <cell r="K20" t="str">
            <v>18920501302021082700002</v>
          </cell>
          <cell r="L20" t="str">
            <v>个人贷款合同</v>
          </cell>
          <cell r="M20" t="str">
            <v>已逾期</v>
          </cell>
          <cell r="N20">
            <v>30000</v>
          </cell>
        </row>
        <row r="21">
          <cell r="G21" t="str">
            <v>433023198010244214</v>
          </cell>
          <cell r="H21" t="str">
            <v>个人-个人通用类</v>
          </cell>
          <cell r="I21" t="str">
            <v>脱贫人口小额信贷</v>
          </cell>
          <cell r="J21" t="str">
            <v>-45512-2023-00000608</v>
          </cell>
          <cell r="K21" t="str">
            <v>18920501202023102000002</v>
          </cell>
          <cell r="L21" t="str">
            <v>个人贷款合同</v>
          </cell>
          <cell r="M21" t="str">
            <v>已终止</v>
          </cell>
          <cell r="N21">
            <v>50000</v>
          </cell>
        </row>
        <row r="22">
          <cell r="G22" t="str">
            <v>431223196312134811</v>
          </cell>
          <cell r="H22" t="str">
            <v>个人-个人通用类</v>
          </cell>
          <cell r="I22" t="str">
            <v>脱贫人口小额信贷</v>
          </cell>
          <cell r="J22" t="str">
            <v>-45512-2023-00000681</v>
          </cell>
          <cell r="K22" t="str">
            <v>18920501202023112200005</v>
          </cell>
          <cell r="L22" t="str">
            <v>个人贷款合同</v>
          </cell>
          <cell r="M22" t="str">
            <v>已逾期</v>
          </cell>
          <cell r="N22">
            <v>33000</v>
          </cell>
        </row>
        <row r="23">
          <cell r="G23" t="str">
            <v>431223198910094214</v>
          </cell>
          <cell r="H23" t="str">
            <v>个人-个人通用类</v>
          </cell>
          <cell r="I23" t="str">
            <v>个人通用贷款（经营）</v>
          </cell>
          <cell r="J23" t="str">
            <v>(2026)81245500-45512循字第09246972号</v>
          </cell>
          <cell r="K23" t="str">
            <v>HT20260924773797</v>
          </cell>
          <cell r="L23" t="str">
            <v>个人贷款合同</v>
          </cell>
          <cell r="M23" t="str">
            <v>已放款</v>
          </cell>
          <cell r="N23">
            <v>300000</v>
          </cell>
        </row>
        <row r="24">
          <cell r="G24" t="str">
            <v>433023197908254211</v>
          </cell>
          <cell r="H24" t="str">
            <v>个人-个人通用类</v>
          </cell>
          <cell r="I24" t="str">
            <v>脱贫人口小额信贷</v>
          </cell>
          <cell r="J24" t="str">
            <v>-45512-2023-00000715</v>
          </cell>
          <cell r="K24" t="str">
            <v>18920501202023121300004</v>
          </cell>
          <cell r="L24" t="str">
            <v>个人贷款合同</v>
          </cell>
          <cell r="M24" t="str">
            <v>已终止</v>
          </cell>
          <cell r="N24">
            <v>50000</v>
          </cell>
        </row>
        <row r="25">
          <cell r="G25" t="str">
            <v>433023196704064235</v>
          </cell>
          <cell r="H25" t="str">
            <v>个人-个人通用类</v>
          </cell>
          <cell r="I25" t="str">
            <v>脱贫人口小额信贷</v>
          </cell>
          <cell r="J25" t="str">
            <v>-45512-2024-00000153</v>
          </cell>
          <cell r="K25" t="str">
            <v>18920501202024032700003</v>
          </cell>
          <cell r="L25" t="str">
            <v>个人贷款合同</v>
          </cell>
          <cell r="M25" t="str">
            <v>已终止</v>
          </cell>
          <cell r="N25">
            <v>50000</v>
          </cell>
        </row>
        <row r="26">
          <cell r="G26" t="str">
            <v>431223196706254648</v>
          </cell>
          <cell r="H26" t="str">
            <v>个人-个人通用类</v>
          </cell>
          <cell r="I26" t="str">
            <v>脱贫人口小额信贷</v>
          </cell>
          <cell r="J26" t="str">
            <v>-45512-2024-00000207</v>
          </cell>
          <cell r="K26" t="str">
            <v>18920501202024042800005</v>
          </cell>
          <cell r="L26" t="str">
            <v>个人贷款合同</v>
          </cell>
          <cell r="M26" t="str">
            <v>已终止</v>
          </cell>
          <cell r="N26">
            <v>50000</v>
          </cell>
        </row>
        <row r="27">
          <cell r="G27" t="str">
            <v>43122319861203423X</v>
          </cell>
          <cell r="H27" t="str">
            <v>个人-个人通用类</v>
          </cell>
          <cell r="I27" t="str">
            <v>个人通用贷款（消费）</v>
          </cell>
          <cell r="J27" t="str">
            <v>(2026)81245500-45512循字第09217270号</v>
          </cell>
          <cell r="K27" t="str">
            <v>HT20260921764195</v>
          </cell>
          <cell r="L27" t="str">
            <v>个人贷款合同</v>
          </cell>
          <cell r="M27" t="str">
            <v>已放款</v>
          </cell>
          <cell r="N27">
            <v>50000</v>
          </cell>
        </row>
        <row r="28">
          <cell r="G28" t="str">
            <v>431223198304244219</v>
          </cell>
          <cell r="H28" t="str">
            <v>个人-个人通用类</v>
          </cell>
          <cell r="I28" t="str">
            <v>个人通用贷款（经营）</v>
          </cell>
          <cell r="J28" t="str">
            <v>(2026)81245500-45512字第09204541号</v>
          </cell>
          <cell r="K28" t="str">
            <v>HT20260920761570</v>
          </cell>
          <cell r="L28" t="str">
            <v>个人贷款合同</v>
          </cell>
          <cell r="M28" t="str">
            <v>已放款</v>
          </cell>
          <cell r="N28">
            <v>30000</v>
          </cell>
        </row>
        <row r="29">
          <cell r="G29" t="str">
            <v>431223199302064235</v>
          </cell>
          <cell r="H29" t="str">
            <v>个人-个人通用类</v>
          </cell>
          <cell r="I29" t="str">
            <v>个人通用贷款（经营）</v>
          </cell>
          <cell r="J29" t="str">
            <v>(2026)81245500-45512循字第09181041号</v>
          </cell>
          <cell r="K29" t="str">
            <v>HT20260918758168</v>
          </cell>
          <cell r="L29" t="str">
            <v>个人贷款合同</v>
          </cell>
          <cell r="M29" t="str">
            <v>已放款</v>
          </cell>
          <cell r="N29">
            <v>100000</v>
          </cell>
        </row>
        <row r="30">
          <cell r="G30" t="str">
            <v>431223199005174219</v>
          </cell>
          <cell r="H30" t="str">
            <v>个人-个人通用类</v>
          </cell>
          <cell r="I30" t="str">
            <v>个人通用贷款（消费）</v>
          </cell>
          <cell r="J30" t="str">
            <v>(2026)81245500-45512字第09181049号</v>
          </cell>
          <cell r="K30" t="str">
            <v>HT20260918758176</v>
          </cell>
          <cell r="L30" t="str">
            <v>个人贷款合同</v>
          </cell>
          <cell r="M30" t="str">
            <v>已放款</v>
          </cell>
          <cell r="N30">
            <v>100000</v>
          </cell>
        </row>
        <row r="31">
          <cell r="G31" t="str">
            <v>431223198610054819</v>
          </cell>
          <cell r="H31" t="str">
            <v>个人-个人通用类</v>
          </cell>
          <cell r="I31" t="str">
            <v>乡村振兴卡</v>
          </cell>
          <cell r="J31" t="str">
            <v>(2026)81245500-45512循字第09182046号</v>
          </cell>
          <cell r="K31" t="str">
            <v>HT20260918759187</v>
          </cell>
          <cell r="L31" t="str">
            <v>个人贷款合同</v>
          </cell>
          <cell r="M31" t="str">
            <v>已放款</v>
          </cell>
          <cell r="N31">
            <v>50000</v>
          </cell>
        </row>
        <row r="32">
          <cell r="G32" t="str">
            <v>43302319690713482X</v>
          </cell>
          <cell r="H32" t="str">
            <v>个人-个人通用类</v>
          </cell>
          <cell r="I32" t="str">
            <v>脱贫人口小额信贷</v>
          </cell>
          <cell r="J32" t="str">
            <v>-45512-2024-00000302</v>
          </cell>
          <cell r="K32" t="str">
            <v>18920501202024062600005</v>
          </cell>
          <cell r="L32" t="str">
            <v>个人贷款合同</v>
          </cell>
          <cell r="M32" t="str">
            <v>已终止</v>
          </cell>
          <cell r="N32">
            <v>50000</v>
          </cell>
        </row>
        <row r="33">
          <cell r="G33" t="str">
            <v>433023197211034219</v>
          </cell>
          <cell r="H33" t="str">
            <v>个人-个人通用类</v>
          </cell>
          <cell r="I33" t="str">
            <v>脱贫人口小额信贷</v>
          </cell>
          <cell r="J33" t="str">
            <v>-45512-2024-00000461</v>
          </cell>
          <cell r="K33" t="str">
            <v>18920501202024092000004</v>
          </cell>
          <cell r="L33" t="str">
            <v>个人贷款合同</v>
          </cell>
          <cell r="M33" t="str">
            <v>已终止</v>
          </cell>
          <cell r="N33">
            <v>50000</v>
          </cell>
        </row>
        <row r="34">
          <cell r="G34" t="str">
            <v>431223199608174218</v>
          </cell>
          <cell r="H34" t="str">
            <v>个人-个人通用类</v>
          </cell>
          <cell r="I34" t="str">
            <v>福祥便民卡</v>
          </cell>
          <cell r="J34" t="str">
            <v>(2026)81245500-45512循字第09140090号</v>
          </cell>
          <cell r="K34" t="str">
            <v>HT20260914747292</v>
          </cell>
          <cell r="L34" t="str">
            <v>个人贷款合同</v>
          </cell>
          <cell r="M34" t="str">
            <v>已放款</v>
          </cell>
          <cell r="N34">
            <v>100000</v>
          </cell>
        </row>
        <row r="35">
          <cell r="G35" t="str">
            <v>522229197209031086</v>
          </cell>
          <cell r="H35" t="str">
            <v>个人-个人通用类</v>
          </cell>
          <cell r="I35" t="str">
            <v>脱贫人口小额信贷</v>
          </cell>
          <cell r="J35" t="str">
            <v>-45512-2024-00000474</v>
          </cell>
          <cell r="K35" t="str">
            <v>18920501202024092400009</v>
          </cell>
          <cell r="L35" t="str">
            <v>个人贷款合同</v>
          </cell>
          <cell r="M35" t="str">
            <v>已终止</v>
          </cell>
          <cell r="N35">
            <v>50000</v>
          </cell>
        </row>
        <row r="36">
          <cell r="G36" t="str">
            <v>433023196501104217</v>
          </cell>
          <cell r="H36" t="str">
            <v>个人-个人通用类</v>
          </cell>
          <cell r="I36" t="str">
            <v>脱贫人口小额信贷</v>
          </cell>
          <cell r="J36" t="str">
            <v>-45512-2024-00000485</v>
          </cell>
          <cell r="K36" t="str">
            <v>18920501202024092500004</v>
          </cell>
          <cell r="L36" t="str">
            <v>个人贷款合同</v>
          </cell>
          <cell r="M36" t="str">
            <v>已终止</v>
          </cell>
          <cell r="N36">
            <v>50000</v>
          </cell>
        </row>
        <row r="37">
          <cell r="G37" t="str">
            <v>433023197810154212</v>
          </cell>
          <cell r="H37" t="str">
            <v>个人-个人通用类</v>
          </cell>
          <cell r="I37" t="str">
            <v>脱贫人口小额信贷</v>
          </cell>
          <cell r="J37" t="str">
            <v>-45512-2024-00000498</v>
          </cell>
          <cell r="K37" t="str">
            <v>18920501202024092900006</v>
          </cell>
          <cell r="L37" t="str">
            <v>个人贷款合同</v>
          </cell>
          <cell r="M37" t="str">
            <v>已终止</v>
          </cell>
          <cell r="N37">
            <v>50000</v>
          </cell>
        </row>
        <row r="38">
          <cell r="G38" t="str">
            <v>433023197302284213</v>
          </cell>
          <cell r="H38" t="str">
            <v>个人-个人通用类</v>
          </cell>
          <cell r="I38" t="str">
            <v>脱贫人口小额信贷</v>
          </cell>
          <cell r="J38" t="str">
            <v>-45512-2024-00000631</v>
          </cell>
          <cell r="K38" t="str">
            <v>18920501202024111900002</v>
          </cell>
          <cell r="L38" t="str">
            <v>个人贷款合同</v>
          </cell>
          <cell r="M38" t="str">
            <v>已终止</v>
          </cell>
          <cell r="N38">
            <v>40000</v>
          </cell>
        </row>
        <row r="39">
          <cell r="G39" t="str">
            <v>433023197907254236</v>
          </cell>
          <cell r="H39" t="str">
            <v>个人-个人通用类</v>
          </cell>
          <cell r="I39" t="str">
            <v>个人通用贷款（经营）</v>
          </cell>
          <cell r="J39" t="str">
            <v>(2026)81245500-45512循字第09103940号</v>
          </cell>
          <cell r="K39" t="str">
            <v>HT20260910741175</v>
          </cell>
          <cell r="L39" t="str">
            <v>个人贷款合同</v>
          </cell>
          <cell r="M39" t="str">
            <v>已放款</v>
          </cell>
          <cell r="N39">
            <v>50000</v>
          </cell>
        </row>
        <row r="40">
          <cell r="G40" t="str">
            <v>433023196809124230</v>
          </cell>
          <cell r="H40" t="str">
            <v>个人-个人通用类</v>
          </cell>
          <cell r="I40" t="str">
            <v>脱贫人口小额信贷</v>
          </cell>
          <cell r="J40" t="str">
            <v>-45512-2024-00000641</v>
          </cell>
          <cell r="K40" t="str">
            <v>18920501202024112200001</v>
          </cell>
          <cell r="L40" t="str">
            <v>个人贷款合同</v>
          </cell>
          <cell r="M40" t="str">
            <v>已终止</v>
          </cell>
          <cell r="N40">
            <v>50000</v>
          </cell>
        </row>
        <row r="41">
          <cell r="G41" t="str">
            <v>43302319721002481X</v>
          </cell>
          <cell r="H41" t="str">
            <v>个人-个人通用类</v>
          </cell>
          <cell r="I41" t="str">
            <v>农户小额信用贷款</v>
          </cell>
          <cell r="J41" t="str">
            <v>(2026)81245500-45512字第09091216号</v>
          </cell>
          <cell r="K41" t="str">
            <v>HT20260909738483</v>
          </cell>
          <cell r="L41" t="str">
            <v>个人贷款合同</v>
          </cell>
          <cell r="M41" t="str">
            <v>已放款</v>
          </cell>
          <cell r="N41">
            <v>50000</v>
          </cell>
        </row>
        <row r="42">
          <cell r="G42" t="str">
            <v>522229197109112639</v>
          </cell>
          <cell r="H42" t="str">
            <v>个人-个人通用类</v>
          </cell>
          <cell r="I42" t="str">
            <v>个人通用贷款（消费）</v>
          </cell>
          <cell r="J42" t="str">
            <v>(2026)81245500-45512字第09091345号</v>
          </cell>
          <cell r="K42" t="str">
            <v>HT20260909738610</v>
          </cell>
          <cell r="L42" t="str">
            <v>个人贷款合同</v>
          </cell>
          <cell r="M42" t="str">
            <v>已终止</v>
          </cell>
          <cell r="N42">
            <v>50000</v>
          </cell>
        </row>
        <row r="43">
          <cell r="G43" t="str">
            <v>433023196401204237</v>
          </cell>
          <cell r="H43" t="str">
            <v>个人-个人通用类</v>
          </cell>
          <cell r="I43" t="str">
            <v>脱贫人口小额信贷</v>
          </cell>
          <cell r="J43" t="str">
            <v>-45512-2024-00000646</v>
          </cell>
          <cell r="K43" t="str">
            <v>18920501202024112700002</v>
          </cell>
          <cell r="L43" t="str">
            <v>个人贷款合同</v>
          </cell>
          <cell r="M43" t="str">
            <v>已终止</v>
          </cell>
          <cell r="N43">
            <v>50000</v>
          </cell>
        </row>
        <row r="44">
          <cell r="G44" t="str">
            <v>433023197212244250</v>
          </cell>
          <cell r="H44" t="str">
            <v>个人-个人通用类</v>
          </cell>
          <cell r="I44" t="str">
            <v>脱贫人口小额信贷</v>
          </cell>
          <cell r="J44" t="str">
            <v>-45512-2024-00000652</v>
          </cell>
          <cell r="K44" t="str">
            <v>18920501202024112800004</v>
          </cell>
          <cell r="L44" t="str">
            <v>个人贷款合同</v>
          </cell>
          <cell r="M44" t="str">
            <v>已终止</v>
          </cell>
          <cell r="N44">
            <v>50000</v>
          </cell>
        </row>
        <row r="45">
          <cell r="G45" t="str">
            <v>433023196502024219</v>
          </cell>
          <cell r="H45" t="str">
            <v>个人-个人通用类</v>
          </cell>
          <cell r="I45" t="str">
            <v>福祥湘农e担贷</v>
          </cell>
          <cell r="J45" t="str">
            <v>(2026)81245500-45512循字第09045215号</v>
          </cell>
          <cell r="K45" t="str">
            <v>HT20260904732525</v>
          </cell>
          <cell r="L45" t="str">
            <v>个人贷款合同</v>
          </cell>
          <cell r="M45" t="str">
            <v>已放款</v>
          </cell>
          <cell r="N45">
            <v>150000</v>
          </cell>
        </row>
        <row r="46">
          <cell r="G46" t="str">
            <v>43122319890808421X</v>
          </cell>
          <cell r="H46" t="str">
            <v>个人-个人通用类</v>
          </cell>
          <cell r="I46" t="str">
            <v>脱贫人口小额信贷</v>
          </cell>
          <cell r="J46" t="str">
            <v>-45512-2024-00000657</v>
          </cell>
          <cell r="K46" t="str">
            <v>18920501202024112900004</v>
          </cell>
          <cell r="L46" t="str">
            <v>个人贷款合同</v>
          </cell>
          <cell r="M46" t="str">
            <v>已终止</v>
          </cell>
          <cell r="N46">
            <v>50000</v>
          </cell>
        </row>
        <row r="47">
          <cell r="G47" t="str">
            <v>431223196410144263</v>
          </cell>
          <cell r="H47" t="str">
            <v>个人-个人通用类</v>
          </cell>
          <cell r="I47" t="str">
            <v>脱贫人口小额信贷</v>
          </cell>
          <cell r="J47" t="str">
            <v>-45512-2024-00000667</v>
          </cell>
          <cell r="K47" t="str">
            <v>18920501202024121300002</v>
          </cell>
          <cell r="L47" t="str">
            <v>个人贷款合同</v>
          </cell>
          <cell r="M47" t="str">
            <v>已终止</v>
          </cell>
          <cell r="N47">
            <v>30000</v>
          </cell>
        </row>
        <row r="48">
          <cell r="G48" t="str">
            <v>431223196312284836</v>
          </cell>
          <cell r="H48" t="str">
            <v>个人-个人通用类</v>
          </cell>
          <cell r="I48" t="str">
            <v>农户小额信用贷款</v>
          </cell>
          <cell r="J48" t="str">
            <v>(2026)81245500-45512字第09031668号</v>
          </cell>
          <cell r="K48" t="str">
            <v>HT20260903729039</v>
          </cell>
          <cell r="L48" t="str">
            <v>个人贷款合同</v>
          </cell>
          <cell r="M48" t="str">
            <v>已放款</v>
          </cell>
          <cell r="N48">
            <v>50000</v>
          </cell>
        </row>
        <row r="49">
          <cell r="G49" t="str">
            <v>431223199412014810</v>
          </cell>
          <cell r="H49" t="str">
            <v>个人-个人通用类</v>
          </cell>
          <cell r="I49" t="str">
            <v>脱贫人口小额信贷</v>
          </cell>
          <cell r="J49" t="str">
            <v>-45512-2024-00000673</v>
          </cell>
          <cell r="K49" t="str">
            <v>18920501202024122300004</v>
          </cell>
          <cell r="L49" t="str">
            <v>个人贷款合同</v>
          </cell>
          <cell r="M49" t="str">
            <v>已终止</v>
          </cell>
          <cell r="N49">
            <v>50000</v>
          </cell>
        </row>
        <row r="50">
          <cell r="G50" t="str">
            <v>43122319810302421X</v>
          </cell>
          <cell r="H50" t="str">
            <v>个人-个人通用类</v>
          </cell>
          <cell r="I50" t="str">
            <v>脱贫人口小额信贷</v>
          </cell>
          <cell r="J50" t="str">
            <v>-45512-2025-00000033</v>
          </cell>
          <cell r="K50" t="str">
            <v>18920501202025011500002</v>
          </cell>
          <cell r="L50" t="str">
            <v>个人贷款合同</v>
          </cell>
          <cell r="M50" t="str">
            <v>已终止</v>
          </cell>
          <cell r="N50">
            <v>30000</v>
          </cell>
        </row>
        <row r="51">
          <cell r="G51" t="str">
            <v>431223196503154823</v>
          </cell>
          <cell r="H51" t="str">
            <v>个人-个人通用类</v>
          </cell>
          <cell r="I51" t="str">
            <v>脱贫人口小额信贷</v>
          </cell>
          <cell r="J51" t="str">
            <v>-45512-2025-00000045</v>
          </cell>
          <cell r="K51" t="str">
            <v>18920501202025012000004</v>
          </cell>
          <cell r="L51" t="str">
            <v>个人贷款合同</v>
          </cell>
          <cell r="M51" t="str">
            <v>已终止</v>
          </cell>
          <cell r="N51">
            <v>50000</v>
          </cell>
        </row>
        <row r="52">
          <cell r="G52" t="str">
            <v>433023197810114237</v>
          </cell>
          <cell r="H52" t="str">
            <v>个人-个人通用类</v>
          </cell>
          <cell r="I52" t="str">
            <v>福祥湘农e担贷</v>
          </cell>
          <cell r="J52" t="str">
            <v>(2026)81245500-45512循字第08276386号</v>
          </cell>
          <cell r="K52" t="str">
            <v>HT20260827713878</v>
          </cell>
          <cell r="L52" t="str">
            <v>个人贷款合同</v>
          </cell>
          <cell r="M52" t="str">
            <v>已放款</v>
          </cell>
          <cell r="N52">
            <v>200000</v>
          </cell>
        </row>
        <row r="53">
          <cell r="G53" t="str">
            <v>431223199104014835</v>
          </cell>
          <cell r="H53" t="str">
            <v>个人-个人通用类</v>
          </cell>
          <cell r="I53" t="str">
            <v>福祥便民卡</v>
          </cell>
          <cell r="J53" t="str">
            <v>(2026)81245500-45512循字第08261804号</v>
          </cell>
          <cell r="K53" t="str">
            <v>HT20260826709266</v>
          </cell>
          <cell r="L53" t="str">
            <v>个人贷款合同</v>
          </cell>
          <cell r="M53" t="str">
            <v>已放款</v>
          </cell>
          <cell r="N53">
            <v>50000</v>
          </cell>
        </row>
        <row r="54">
          <cell r="G54" t="str">
            <v>433023197706305818</v>
          </cell>
          <cell r="H54" t="str">
            <v>个人-个人通用类</v>
          </cell>
          <cell r="I54" t="str">
            <v>个人通用贷款（经营）</v>
          </cell>
          <cell r="J54" t="str">
            <v>(2026)81245500-45512循字第08246157号</v>
          </cell>
          <cell r="K54" t="str">
            <v>HT20260824703584</v>
          </cell>
          <cell r="L54" t="str">
            <v>个人贷款合同</v>
          </cell>
          <cell r="M54" t="str">
            <v>已放款</v>
          </cell>
          <cell r="N54">
            <v>2000000</v>
          </cell>
        </row>
        <row r="55">
          <cell r="G55" t="str">
            <v>431223198309234239</v>
          </cell>
          <cell r="H55" t="str">
            <v>个人-个人通用类</v>
          </cell>
          <cell r="I55" t="str">
            <v>脱贫人口小额信贷</v>
          </cell>
          <cell r="J55" t="str">
            <v>-45512-2025-00000077</v>
          </cell>
          <cell r="K55" t="str">
            <v>18920501202025012700004</v>
          </cell>
          <cell r="L55" t="str">
            <v>个人贷款合同</v>
          </cell>
          <cell r="M55" t="str">
            <v>已终止</v>
          </cell>
          <cell r="N55">
            <v>50000</v>
          </cell>
        </row>
        <row r="56">
          <cell r="G56" t="str">
            <v>431223198609194814</v>
          </cell>
          <cell r="H56" t="str">
            <v>个人-个人通用类</v>
          </cell>
          <cell r="I56" t="str">
            <v>脱贫人口小额信贷</v>
          </cell>
          <cell r="J56" t="str">
            <v>-45512-2025-00000090</v>
          </cell>
          <cell r="K56" t="str">
            <v>18920501202025020700006</v>
          </cell>
          <cell r="L56" t="str">
            <v>个人贷款合同</v>
          </cell>
          <cell r="M56" t="str">
            <v>已逾期</v>
          </cell>
          <cell r="N56">
            <v>50000</v>
          </cell>
        </row>
        <row r="57">
          <cell r="G57" t="str">
            <v>510525199308171283</v>
          </cell>
          <cell r="H57" t="str">
            <v>个人-个人通用类</v>
          </cell>
          <cell r="I57" t="str">
            <v>脱贫人口小额信贷</v>
          </cell>
          <cell r="J57" t="str">
            <v>-45512-2025-00000110</v>
          </cell>
          <cell r="K57" t="str">
            <v>18920501202025021300002</v>
          </cell>
          <cell r="L57" t="str">
            <v>个人贷款合同</v>
          </cell>
          <cell r="M57" t="str">
            <v>已终止</v>
          </cell>
          <cell r="N57">
            <v>50000</v>
          </cell>
        </row>
        <row r="58">
          <cell r="G58" t="str">
            <v>433023197806174210</v>
          </cell>
          <cell r="H58" t="str">
            <v>个人-个人通用类</v>
          </cell>
          <cell r="I58" t="str">
            <v>福祥便民卡</v>
          </cell>
          <cell r="J58" t="str">
            <v>(2026)81245500-45512循字第08196410号</v>
          </cell>
          <cell r="K58" t="str">
            <v>HT20260819693860</v>
          </cell>
          <cell r="L58" t="str">
            <v>个人贷款合同</v>
          </cell>
          <cell r="M58" t="str">
            <v>已放款</v>
          </cell>
          <cell r="N58">
            <v>50000</v>
          </cell>
        </row>
        <row r="59">
          <cell r="G59" t="str">
            <v>433023196806204219</v>
          </cell>
          <cell r="H59" t="str">
            <v>个人-个人通用类</v>
          </cell>
          <cell r="I59" t="str">
            <v>脱贫人口小额信贷</v>
          </cell>
          <cell r="J59" t="str">
            <v>-45512-2025-00000153</v>
          </cell>
          <cell r="K59" t="str">
            <v>18920501202025030500002</v>
          </cell>
          <cell r="L59" t="str">
            <v>个人贷款合同</v>
          </cell>
          <cell r="M59" t="str">
            <v>已终止</v>
          </cell>
          <cell r="N59">
            <v>50000</v>
          </cell>
        </row>
        <row r="60">
          <cell r="G60" t="str">
            <v>433023197212144225</v>
          </cell>
          <cell r="H60" t="str">
            <v>个人-个人通用类</v>
          </cell>
          <cell r="I60" t="str">
            <v>福祥便民卡</v>
          </cell>
          <cell r="J60" t="str">
            <v>(2026)81245500-45512循字第08184717号</v>
          </cell>
          <cell r="K60" t="str">
            <v>HT20260818692194</v>
          </cell>
          <cell r="L60" t="str">
            <v>个人贷款合同</v>
          </cell>
          <cell r="M60" t="str">
            <v>已放款</v>
          </cell>
          <cell r="N60">
            <v>100000</v>
          </cell>
        </row>
        <row r="61">
          <cell r="G61" t="str">
            <v>433023197908274810</v>
          </cell>
          <cell r="H61" t="str">
            <v>个人-个人通用类</v>
          </cell>
          <cell r="I61" t="str">
            <v>福祥便民卡</v>
          </cell>
          <cell r="J61" t="str">
            <v>(2026)81245500-45512循字第08170701号</v>
          </cell>
          <cell r="K61" t="str">
            <v>HT20260817688164</v>
          </cell>
          <cell r="L61" t="str">
            <v>个人贷款合同</v>
          </cell>
          <cell r="M61" t="str">
            <v>已放款</v>
          </cell>
          <cell r="N61">
            <v>50000</v>
          </cell>
        </row>
        <row r="62">
          <cell r="G62" t="str">
            <v>431223198903044817</v>
          </cell>
          <cell r="H62" t="str">
            <v>个人-个人通用类</v>
          </cell>
          <cell r="I62" t="str">
            <v>个人通用贷款（消费）</v>
          </cell>
          <cell r="J62" t="str">
            <v>(2026)81245500-45512字第08158809号</v>
          </cell>
          <cell r="K62" t="str">
            <v>HT20260815686281</v>
          </cell>
          <cell r="L62" t="str">
            <v>个人贷款合同</v>
          </cell>
          <cell r="M62" t="str">
            <v>已放款</v>
          </cell>
          <cell r="N62">
            <v>35000</v>
          </cell>
        </row>
        <row r="63">
          <cell r="G63" t="str">
            <v>433023196712144219</v>
          </cell>
          <cell r="H63" t="str">
            <v>个人-个人通用类</v>
          </cell>
          <cell r="I63" t="str">
            <v>乡村振兴卡</v>
          </cell>
          <cell r="J63" t="str">
            <v>(2026)81245500-45512循字第08147525号</v>
          </cell>
          <cell r="K63" t="str">
            <v>HT20260814685001</v>
          </cell>
          <cell r="L63" t="str">
            <v>个人贷款合同</v>
          </cell>
          <cell r="M63" t="str">
            <v>已放款</v>
          </cell>
          <cell r="N63">
            <v>50000</v>
          </cell>
        </row>
        <row r="64">
          <cell r="G64" t="str">
            <v>431223198704104215</v>
          </cell>
          <cell r="H64" t="str">
            <v>个人-个人通用类</v>
          </cell>
          <cell r="I64" t="str">
            <v>脱贫人口小额信贷</v>
          </cell>
          <cell r="J64" t="str">
            <v>-45512-2025-00000166</v>
          </cell>
          <cell r="K64" t="str">
            <v>18920501202025031300002</v>
          </cell>
          <cell r="L64" t="str">
            <v>个人贷款合同</v>
          </cell>
          <cell r="M64" t="str">
            <v>已终止</v>
          </cell>
          <cell r="N64">
            <v>50000</v>
          </cell>
        </row>
        <row r="65">
          <cell r="G65" t="str">
            <v>433023197310214856</v>
          </cell>
          <cell r="H65" t="str">
            <v>个人-个人通用类</v>
          </cell>
          <cell r="I65" t="str">
            <v>个人通用贷款（经营）</v>
          </cell>
          <cell r="J65" t="str">
            <v>(2026)81245500-45512字第08122336号</v>
          </cell>
          <cell r="K65" t="str">
            <v>HT20260812679774</v>
          </cell>
          <cell r="L65" t="str">
            <v>个人贷款合同</v>
          </cell>
          <cell r="M65" t="str">
            <v>已放款</v>
          </cell>
          <cell r="N65">
            <v>35000</v>
          </cell>
        </row>
        <row r="66">
          <cell r="G66" t="str">
            <v>43122319640408484X</v>
          </cell>
          <cell r="H66" t="str">
            <v>个人-个人通用类</v>
          </cell>
          <cell r="I66" t="str">
            <v>脱贫人口小额信贷</v>
          </cell>
          <cell r="J66" t="str">
            <v>-45512-2025-00000209</v>
          </cell>
          <cell r="K66" t="str">
            <v>18920501202025041600002</v>
          </cell>
          <cell r="L66" t="str">
            <v>个人贷款合同</v>
          </cell>
          <cell r="M66" t="str">
            <v>已终止</v>
          </cell>
          <cell r="N66">
            <v>30000</v>
          </cell>
        </row>
        <row r="67">
          <cell r="G67" t="str">
            <v>43302319770714602X</v>
          </cell>
          <cell r="H67" t="str">
            <v>个人-个人通用类</v>
          </cell>
          <cell r="I67" t="str">
            <v>脱贫人口小额信贷</v>
          </cell>
          <cell r="J67" t="str">
            <v>-45512-2025-00000223</v>
          </cell>
          <cell r="K67" t="str">
            <v>18920501202025042500002</v>
          </cell>
          <cell r="L67" t="str">
            <v>个人贷款合同</v>
          </cell>
          <cell r="M67" t="str">
            <v>已终止</v>
          </cell>
          <cell r="N67">
            <v>50000</v>
          </cell>
        </row>
        <row r="68">
          <cell r="G68" t="str">
            <v>431223198810044818</v>
          </cell>
          <cell r="H68" t="str">
            <v>个人-个人通用类</v>
          </cell>
          <cell r="I68" t="str">
            <v>个人通用贷款（经营）</v>
          </cell>
          <cell r="J68" t="str">
            <v>(2026)81245500-45512循字第07292950号</v>
          </cell>
          <cell r="K68" t="str">
            <v>HT20260729650375</v>
          </cell>
          <cell r="L68" t="str">
            <v>个人贷款合同</v>
          </cell>
          <cell r="M68" t="str">
            <v>已放款</v>
          </cell>
          <cell r="N68">
            <v>100000</v>
          </cell>
        </row>
        <row r="69">
          <cell r="G69" t="str">
            <v>43122319790102421X</v>
          </cell>
          <cell r="H69" t="str">
            <v>个人-个人通用类</v>
          </cell>
          <cell r="I69" t="str">
            <v>个人通用贷款（消费）</v>
          </cell>
          <cell r="J69" t="str">
            <v>(2026)81245500-45512字第07293514号</v>
          </cell>
          <cell r="K69" t="str">
            <v>HT20260729650934</v>
          </cell>
          <cell r="L69" t="str">
            <v>个人贷款合同</v>
          </cell>
          <cell r="M69" t="str">
            <v>已放款</v>
          </cell>
          <cell r="N69">
            <v>30000</v>
          </cell>
        </row>
        <row r="70">
          <cell r="G70" t="str">
            <v>433023197904020645</v>
          </cell>
          <cell r="H70" t="str">
            <v>个人-个人通用类</v>
          </cell>
          <cell r="I70" t="str">
            <v>福祥便民卡</v>
          </cell>
          <cell r="J70" t="str">
            <v>(2026)81245500-45512循字第07294691号</v>
          </cell>
          <cell r="K70" t="str">
            <v>HT20260729652086</v>
          </cell>
          <cell r="L70" t="str">
            <v>个人贷款合同</v>
          </cell>
          <cell r="M70" t="str">
            <v>已废止</v>
          </cell>
          <cell r="N70">
            <v>300000</v>
          </cell>
        </row>
        <row r="71">
          <cell r="G71" t="str">
            <v>433023197507034218</v>
          </cell>
          <cell r="H71" t="str">
            <v>个人-个人通用类</v>
          </cell>
          <cell r="I71" t="str">
            <v>个人通用贷款（经营）</v>
          </cell>
          <cell r="J71" t="str">
            <v>(2026)81245500-45512循字第07277123号</v>
          </cell>
          <cell r="K71" t="str">
            <v>HT20260727644602</v>
          </cell>
          <cell r="L71" t="str">
            <v>个人贷款合同</v>
          </cell>
          <cell r="M71" t="str">
            <v>已放款</v>
          </cell>
          <cell r="N71">
            <v>30000</v>
          </cell>
        </row>
        <row r="72">
          <cell r="G72" t="str">
            <v>433023196210144825</v>
          </cell>
          <cell r="H72" t="str">
            <v>个人-个人通用类</v>
          </cell>
          <cell r="I72" t="str">
            <v>脱贫人口小额信贷</v>
          </cell>
          <cell r="J72" t="str">
            <v>-45512-2025-00000259</v>
          </cell>
          <cell r="K72" t="str">
            <v>18920501202025052300002</v>
          </cell>
          <cell r="L72" t="str">
            <v>个人贷款合同</v>
          </cell>
          <cell r="M72" t="str">
            <v>已逾期</v>
          </cell>
          <cell r="N72">
            <v>50000</v>
          </cell>
        </row>
        <row r="73">
          <cell r="G73" t="str">
            <v>431223197809084244</v>
          </cell>
          <cell r="H73" t="str">
            <v>个人-个人通用类</v>
          </cell>
          <cell r="I73" t="str">
            <v>个人通用贷款（经营）</v>
          </cell>
          <cell r="J73" t="str">
            <v>(2026)81245500-45512循字第07227331号</v>
          </cell>
          <cell r="K73" t="str">
            <v>HT20260722634929</v>
          </cell>
          <cell r="L73" t="str">
            <v>个人贷款合同</v>
          </cell>
          <cell r="M73" t="str">
            <v>已放款</v>
          </cell>
          <cell r="N73">
            <v>50000</v>
          </cell>
        </row>
        <row r="74">
          <cell r="G74" t="str">
            <v>431223199012074232</v>
          </cell>
          <cell r="H74" t="str">
            <v>个人-个人通用类</v>
          </cell>
          <cell r="I74" t="str">
            <v>个人通用贷款（经营）</v>
          </cell>
          <cell r="J74" t="str">
            <v>(2026)81245500-45512循字第07227402号</v>
          </cell>
          <cell r="K74" t="str">
            <v>HT20260722635003</v>
          </cell>
          <cell r="L74" t="str">
            <v>个人贷款合同</v>
          </cell>
          <cell r="M74" t="str">
            <v>已放款</v>
          </cell>
          <cell r="N74">
            <v>50000</v>
          </cell>
        </row>
        <row r="75">
          <cell r="G75" t="str">
            <v>433023198005050044</v>
          </cell>
          <cell r="H75" t="str">
            <v>个人-个人通用类</v>
          </cell>
          <cell r="I75" t="str">
            <v>个人通用贷款（经营）</v>
          </cell>
          <cell r="J75" t="str">
            <v>(2026)81245500-45512循字第07228425号</v>
          </cell>
          <cell r="K75" t="str">
            <v>HT20260722636020</v>
          </cell>
          <cell r="L75" t="str">
            <v>个人贷款合同</v>
          </cell>
          <cell r="M75" t="str">
            <v>已放款</v>
          </cell>
          <cell r="N75">
            <v>500000</v>
          </cell>
        </row>
        <row r="76">
          <cell r="G76" t="str">
            <v>431223198308110023</v>
          </cell>
          <cell r="H76" t="str">
            <v>个人-个人通用类</v>
          </cell>
          <cell r="I76" t="str">
            <v>脱贫人口小额信贷</v>
          </cell>
          <cell r="J76" t="str">
            <v>-45512-2025-00000272</v>
          </cell>
          <cell r="K76" t="str">
            <v>18920501202025052800002</v>
          </cell>
          <cell r="L76" t="str">
            <v>个人贷款合同</v>
          </cell>
          <cell r="M76" t="str">
            <v>已终止</v>
          </cell>
          <cell r="N76">
            <v>50000</v>
          </cell>
        </row>
        <row r="77">
          <cell r="G77" t="str">
            <v>431223198809184813</v>
          </cell>
          <cell r="H77" t="str">
            <v>个人-个人通用类</v>
          </cell>
          <cell r="I77" t="str">
            <v>个人通用贷款（消费）</v>
          </cell>
          <cell r="J77" t="str">
            <v>(2026)81245500-45512循字第07200747号</v>
          </cell>
          <cell r="K77" t="str">
            <v>HT20260720628452</v>
          </cell>
          <cell r="L77" t="str">
            <v>个人贷款合同</v>
          </cell>
          <cell r="M77" t="str">
            <v>已放款</v>
          </cell>
          <cell r="N77">
            <v>50000</v>
          </cell>
        </row>
        <row r="78">
          <cell r="G78" t="str">
            <v>433023197203154819</v>
          </cell>
          <cell r="H78" t="str">
            <v>个人-个人通用类</v>
          </cell>
          <cell r="I78" t="str">
            <v>个人通用贷款（消费）</v>
          </cell>
          <cell r="J78" t="str">
            <v>(2026)81245500-45512循字第07176348号</v>
          </cell>
          <cell r="K78" t="str">
            <v>HT20260717624047</v>
          </cell>
          <cell r="L78" t="str">
            <v>个人贷款合同</v>
          </cell>
          <cell r="M78" t="str">
            <v>已放款</v>
          </cell>
          <cell r="N78">
            <v>50000</v>
          </cell>
        </row>
        <row r="79">
          <cell r="G79" t="str">
            <v>433023196710013418</v>
          </cell>
          <cell r="H79" t="str">
            <v>个人-个人通用类</v>
          </cell>
          <cell r="I79" t="str">
            <v>个人通用贷款（经营）</v>
          </cell>
          <cell r="J79" t="str">
            <v>(2026)81245500-45512循字第06258709号</v>
          </cell>
          <cell r="K79" t="str">
            <v>HT20260625566348</v>
          </cell>
          <cell r="L79" t="str">
            <v>个人贷款合同</v>
          </cell>
          <cell r="M79" t="str">
            <v>已放款</v>
          </cell>
          <cell r="N79">
            <v>1300000</v>
          </cell>
        </row>
        <row r="80">
          <cell r="G80" t="str">
            <v>433023196609254823</v>
          </cell>
          <cell r="H80" t="str">
            <v>个人-个人通用类</v>
          </cell>
          <cell r="I80" t="str">
            <v>个人通用贷款（消费）</v>
          </cell>
          <cell r="J80" t="str">
            <v>(2026)81245500-45512字第07163130号</v>
          </cell>
          <cell r="K80" t="str">
            <v>HT20260716620871</v>
          </cell>
          <cell r="L80" t="str">
            <v>个人贷款合同</v>
          </cell>
          <cell r="M80" t="str">
            <v>已放款</v>
          </cell>
          <cell r="N80">
            <v>30000</v>
          </cell>
        </row>
        <row r="81">
          <cell r="G81" t="str">
            <v>433023198005050044</v>
          </cell>
          <cell r="H81" t="str">
            <v>个人-个人通用类</v>
          </cell>
          <cell r="I81" t="str">
            <v>个人通用贷款（经营）</v>
          </cell>
          <cell r="J81" t="str">
            <v>(2026)81245500-45512循字第07164799号</v>
          </cell>
          <cell r="K81" t="str">
            <v>HT20260716622519</v>
          </cell>
          <cell r="L81" t="str">
            <v>个人贷款合同</v>
          </cell>
          <cell r="M81" t="str">
            <v>已废止</v>
          </cell>
          <cell r="N81">
            <v>500000</v>
          </cell>
        </row>
        <row r="82">
          <cell r="G82" t="str">
            <v>433023196711106413</v>
          </cell>
          <cell r="H82" t="str">
            <v>个人-个人通用类</v>
          </cell>
          <cell r="I82" t="str">
            <v>个人通用贷款（消费）</v>
          </cell>
          <cell r="J82" t="str">
            <v>(2026)81245500-45512字第07146422号</v>
          </cell>
          <cell r="K82" t="str">
            <v>HT20260714614183</v>
          </cell>
          <cell r="L82" t="str">
            <v>个人贷款合同</v>
          </cell>
          <cell r="M82" t="str">
            <v>已废止</v>
          </cell>
          <cell r="N82">
            <v>130000</v>
          </cell>
        </row>
        <row r="83">
          <cell r="G83" t="str">
            <v>433023196711106413</v>
          </cell>
          <cell r="H83" t="str">
            <v>个人-个人通用类</v>
          </cell>
          <cell r="I83" t="str">
            <v>个人通用贷款（消费）</v>
          </cell>
          <cell r="J83" t="str">
            <v>(2026)81245500-45512字第07147637号</v>
          </cell>
          <cell r="K83" t="str">
            <v>HT20260714615414</v>
          </cell>
          <cell r="L83" t="str">
            <v>个人贷款合同</v>
          </cell>
          <cell r="M83" t="str">
            <v>已放款</v>
          </cell>
          <cell r="N83">
            <v>130000</v>
          </cell>
        </row>
        <row r="84">
          <cell r="G84" t="str">
            <v>431223199302234812</v>
          </cell>
          <cell r="H84" t="str">
            <v>个人-个人通用类</v>
          </cell>
          <cell r="I84" t="str">
            <v>个人通用贷款（消费）</v>
          </cell>
          <cell r="J84" t="str">
            <v>(2026)81245500-45512循字第07148699号</v>
          </cell>
          <cell r="K84" t="str">
            <v>HT20260714616477</v>
          </cell>
          <cell r="L84" t="str">
            <v>个人贷款合同</v>
          </cell>
          <cell r="M84" t="str">
            <v>已放款</v>
          </cell>
          <cell r="N84">
            <v>100000</v>
          </cell>
        </row>
        <row r="85">
          <cell r="G85" t="str">
            <v>433023196508014820</v>
          </cell>
          <cell r="H85" t="str">
            <v>个人-个人通用类</v>
          </cell>
          <cell r="I85" t="str">
            <v>脱贫人口小额信贷</v>
          </cell>
          <cell r="J85" t="str">
            <v>-45512-2025-00000275</v>
          </cell>
          <cell r="K85" t="str">
            <v>18920501202025060400002</v>
          </cell>
          <cell r="L85" t="str">
            <v>个人贷款合同</v>
          </cell>
          <cell r="M85" t="str">
            <v>已终止</v>
          </cell>
          <cell r="N85">
            <v>50000</v>
          </cell>
        </row>
        <row r="86">
          <cell r="G86" t="str">
            <v>433023196810124211</v>
          </cell>
          <cell r="H86" t="str">
            <v>个人-个人通用类</v>
          </cell>
          <cell r="I86" t="str">
            <v>脱贫人口小额信贷</v>
          </cell>
          <cell r="J86" t="str">
            <v>-45512-2025-00000279</v>
          </cell>
          <cell r="K86" t="str">
            <v>18920501202025061100004</v>
          </cell>
          <cell r="L86" t="str">
            <v>个人贷款合同</v>
          </cell>
          <cell r="M86" t="str">
            <v>已终止</v>
          </cell>
          <cell r="N86">
            <v>30000</v>
          </cell>
        </row>
        <row r="87">
          <cell r="G87" t="str">
            <v>43122319630808484X</v>
          </cell>
          <cell r="H87" t="str">
            <v>个人-个人通用类</v>
          </cell>
          <cell r="I87" t="str">
            <v>个人通用贷款（经营）</v>
          </cell>
          <cell r="J87" t="str">
            <v>(2026)81245500-45512字第07109874号</v>
          </cell>
          <cell r="K87" t="str">
            <v>HT20260710607643</v>
          </cell>
          <cell r="L87" t="str">
            <v>个人贷款合同</v>
          </cell>
          <cell r="M87" t="str">
            <v>已放款</v>
          </cell>
          <cell r="N87">
            <v>50000</v>
          </cell>
        </row>
        <row r="88">
          <cell r="G88" t="str">
            <v>433023197010114239</v>
          </cell>
          <cell r="H88" t="str">
            <v>个人-个人通用类</v>
          </cell>
          <cell r="I88" t="str">
            <v>福祥便民卡</v>
          </cell>
          <cell r="J88" t="str">
            <v>(2026)81245500-45512循字第07109968号</v>
          </cell>
          <cell r="K88" t="str">
            <v>HT20260710607739</v>
          </cell>
          <cell r="L88" t="str">
            <v>个人贷款合同</v>
          </cell>
          <cell r="M88" t="str">
            <v>已放款</v>
          </cell>
          <cell r="N88">
            <v>200000</v>
          </cell>
        </row>
        <row r="89">
          <cell r="G89" t="str">
            <v>433023196402184821</v>
          </cell>
          <cell r="H89" t="str">
            <v>个人-个人通用类</v>
          </cell>
          <cell r="I89" t="str">
            <v>个人通用贷款（经营）</v>
          </cell>
          <cell r="J89" t="str">
            <v>(2026)81245500-45512字第07065662号</v>
          </cell>
          <cell r="K89" t="str">
            <v>HT20260706593424</v>
          </cell>
          <cell r="L89" t="str">
            <v>个人贷款合同</v>
          </cell>
          <cell r="M89" t="str">
            <v>已放款</v>
          </cell>
          <cell r="N89">
            <v>30000</v>
          </cell>
        </row>
        <row r="90">
          <cell r="G90" t="str">
            <v>433023197410104216</v>
          </cell>
          <cell r="H90" t="str">
            <v>个人-个人通用类</v>
          </cell>
          <cell r="I90" t="str">
            <v>个人通用贷款（经营）</v>
          </cell>
          <cell r="J90" t="str">
            <v>(2026)81245500-45512循字第07032350号</v>
          </cell>
          <cell r="K90" t="str">
            <v>HT20260703590130</v>
          </cell>
          <cell r="L90" t="str">
            <v>个人贷款合同</v>
          </cell>
          <cell r="M90" t="str">
            <v>已放款</v>
          </cell>
          <cell r="N90">
            <v>200000</v>
          </cell>
        </row>
        <row r="91">
          <cell r="G91" t="str">
            <v>43122319860320484X</v>
          </cell>
          <cell r="H91" t="str">
            <v>个人-个人通用类</v>
          </cell>
          <cell r="I91" t="str">
            <v>个人通用贷款（经营）</v>
          </cell>
          <cell r="J91" t="str">
            <v>(2026)81245500-45512循字第07033572号</v>
          </cell>
          <cell r="K91" t="str">
            <v>HT20260703591358</v>
          </cell>
          <cell r="L91" t="str">
            <v>个人贷款合同</v>
          </cell>
          <cell r="M91" t="str">
            <v>已生效</v>
          </cell>
          <cell r="N91">
            <v>100000</v>
          </cell>
        </row>
        <row r="92">
          <cell r="G92" t="str">
            <v>433023197209054253</v>
          </cell>
          <cell r="H92" t="str">
            <v>个人-个人通用类</v>
          </cell>
          <cell r="I92" t="str">
            <v>个人通用贷款（经营）</v>
          </cell>
          <cell r="J92" t="str">
            <v>(2026)81245500-45512循字第07034103号</v>
          </cell>
          <cell r="K92" t="str">
            <v>HT20260703591888</v>
          </cell>
          <cell r="L92" t="str">
            <v>个人贷款合同</v>
          </cell>
          <cell r="M92" t="str">
            <v>已放款</v>
          </cell>
          <cell r="N92">
            <v>100000</v>
          </cell>
        </row>
        <row r="93">
          <cell r="G93" t="str">
            <v>431223198307076812</v>
          </cell>
          <cell r="H93" t="str">
            <v>个人-个人通用类</v>
          </cell>
          <cell r="I93" t="str">
            <v>个人通用贷款（消费）</v>
          </cell>
          <cell r="J93" t="str">
            <v>(2026)81245500-45512循字第07020325号</v>
          </cell>
          <cell r="K93" t="str">
            <v>HT20260702588145</v>
          </cell>
          <cell r="L93" t="str">
            <v>个人贷款合同</v>
          </cell>
          <cell r="M93" t="str">
            <v>已放款</v>
          </cell>
          <cell r="N93">
            <v>500000</v>
          </cell>
        </row>
        <row r="94">
          <cell r="G94" t="str">
            <v>433023197008104832</v>
          </cell>
          <cell r="H94" t="str">
            <v>个人-个人通用类</v>
          </cell>
          <cell r="I94" t="str">
            <v>个人通用贷款（经营）</v>
          </cell>
          <cell r="J94" t="str">
            <v>(2026)81245500-45512字第06299819号</v>
          </cell>
          <cell r="K94" t="str">
            <v>HT20260629577513</v>
          </cell>
          <cell r="L94" t="str">
            <v>个人贷款合同</v>
          </cell>
          <cell r="M94" t="str">
            <v>已放款</v>
          </cell>
          <cell r="N94">
            <v>20000</v>
          </cell>
        </row>
        <row r="95">
          <cell r="G95" t="str">
            <v>433023197702154856</v>
          </cell>
          <cell r="H95" t="str">
            <v>个人-个人通用类</v>
          </cell>
          <cell r="I95" t="str">
            <v>个人通用贷款（经营）</v>
          </cell>
          <cell r="J95" t="str">
            <v>(2026)81245500-45512循字第06291260号</v>
          </cell>
          <cell r="K95" t="str">
            <v>HT20260629579008</v>
          </cell>
          <cell r="L95" t="str">
            <v>个人贷款合同</v>
          </cell>
          <cell r="M95" t="str">
            <v>已放款</v>
          </cell>
          <cell r="N95">
            <v>50000</v>
          </cell>
        </row>
        <row r="96">
          <cell r="G96" t="str">
            <v>433023196911174832</v>
          </cell>
          <cell r="H96" t="str">
            <v>个人-个人通用类</v>
          </cell>
          <cell r="I96" t="str">
            <v>个人通用贷款（经营）</v>
          </cell>
          <cell r="J96" t="str">
            <v>(2026)81245500-45512字第06245770号</v>
          </cell>
          <cell r="K96" t="str">
            <v>HT20260624563448</v>
          </cell>
          <cell r="L96" t="str">
            <v>个人贷款合同</v>
          </cell>
          <cell r="M96" t="str">
            <v>已放款</v>
          </cell>
          <cell r="N96">
            <v>50000</v>
          </cell>
        </row>
        <row r="97">
          <cell r="G97" t="str">
            <v>433023196303064250</v>
          </cell>
          <cell r="H97" t="str">
            <v>个人-个人通用类</v>
          </cell>
          <cell r="I97" t="str">
            <v>脱贫人口小额信贷</v>
          </cell>
          <cell r="J97" t="str">
            <v>-45512-2025-00000296</v>
          </cell>
          <cell r="K97" t="str">
            <v>18920501202025062300004</v>
          </cell>
          <cell r="L97" t="str">
            <v>个人贷款合同</v>
          </cell>
          <cell r="M97" t="str">
            <v>已终止</v>
          </cell>
          <cell r="N97">
            <v>30000</v>
          </cell>
        </row>
        <row r="98">
          <cell r="G98" t="str">
            <v>433023196601164217</v>
          </cell>
          <cell r="H98" t="str">
            <v>个人-个人通用类</v>
          </cell>
          <cell r="I98" t="str">
            <v>农户小额信用贷款</v>
          </cell>
          <cell r="J98" t="str">
            <v>(2026)81245500-45512字第06228511号</v>
          </cell>
          <cell r="K98" t="str">
            <v>HT20260622556222</v>
          </cell>
          <cell r="L98" t="str">
            <v>个人贷款合同</v>
          </cell>
          <cell r="M98" t="str">
            <v>已放款</v>
          </cell>
          <cell r="N98">
            <v>50000</v>
          </cell>
        </row>
        <row r="99">
          <cell r="G99" t="str">
            <v>433023197311034216</v>
          </cell>
          <cell r="H99" t="str">
            <v>个人-个人通用类</v>
          </cell>
          <cell r="I99" t="str">
            <v>个人通用贷款（经营）</v>
          </cell>
          <cell r="J99" t="str">
            <v>(2026)81245500-45512循字第06181921号</v>
          </cell>
          <cell r="K99" t="str">
            <v>HT20260618549772</v>
          </cell>
          <cell r="L99" t="str">
            <v>个人贷款合同</v>
          </cell>
          <cell r="M99" t="str">
            <v>已放款</v>
          </cell>
          <cell r="N99">
            <v>500000</v>
          </cell>
        </row>
        <row r="100">
          <cell r="G100" t="str">
            <v>433023197008124833</v>
          </cell>
          <cell r="H100" t="str">
            <v>个人-个人通用类</v>
          </cell>
          <cell r="I100" t="str">
            <v>脱贫人口小额信贷</v>
          </cell>
          <cell r="J100" t="str">
            <v>-45512-2025-00000307</v>
          </cell>
          <cell r="K100" t="str">
            <v>18920501202025071100002</v>
          </cell>
          <cell r="L100" t="str">
            <v>个人贷款合同</v>
          </cell>
          <cell r="M100" t="str">
            <v>已终止</v>
          </cell>
          <cell r="N100">
            <v>50000</v>
          </cell>
        </row>
        <row r="101">
          <cell r="G101" t="str">
            <v>433023197010114239</v>
          </cell>
          <cell r="H101" t="str">
            <v>个人-个人通用类</v>
          </cell>
          <cell r="I101" t="str">
            <v>个人通用贷款（经营）</v>
          </cell>
          <cell r="J101" t="str">
            <v>(2026)81245500-45512循字第06170160号</v>
          </cell>
          <cell r="K101" t="str">
            <v>HT20260617548039</v>
          </cell>
          <cell r="L101" t="str">
            <v>个人贷款合同</v>
          </cell>
          <cell r="M101" t="str">
            <v>已终止</v>
          </cell>
          <cell r="N101">
            <v>100000</v>
          </cell>
        </row>
        <row r="102">
          <cell r="G102" t="str">
            <v>431223198508154813</v>
          </cell>
          <cell r="H102" t="str">
            <v>个人-个人通用类</v>
          </cell>
          <cell r="I102" t="str">
            <v>农户小额信用贷款</v>
          </cell>
          <cell r="J102" t="str">
            <v>(2026)81245500-45512循字第06164967号</v>
          </cell>
          <cell r="K102" t="str">
            <v>HT20260616542853</v>
          </cell>
          <cell r="L102" t="str">
            <v>个人贷款合同</v>
          </cell>
          <cell r="M102" t="str">
            <v>已放款</v>
          </cell>
          <cell r="N102">
            <v>50000</v>
          </cell>
        </row>
        <row r="103">
          <cell r="G103" t="str">
            <v>433023196910294816</v>
          </cell>
          <cell r="H103" t="str">
            <v>个人-个人通用类</v>
          </cell>
          <cell r="I103" t="str">
            <v>个人通用贷款（经营）</v>
          </cell>
          <cell r="J103" t="str">
            <v>(2026)81245500-45512循字第06139307号</v>
          </cell>
          <cell r="K103" t="str">
            <v>HT20260613537223</v>
          </cell>
          <cell r="L103" t="str">
            <v>个人贷款合同</v>
          </cell>
          <cell r="M103" t="str">
            <v>已放款</v>
          </cell>
          <cell r="N103">
            <v>50000</v>
          </cell>
        </row>
        <row r="104">
          <cell r="G104" t="str">
            <v>431223198205174817</v>
          </cell>
          <cell r="H104" t="str">
            <v>个人-个人通用类</v>
          </cell>
          <cell r="I104" t="str">
            <v>个人通用贷款（经营）</v>
          </cell>
          <cell r="J104" t="str">
            <v>(2026)81245500-45512循字第06112567号</v>
          </cell>
          <cell r="K104" t="str">
            <v>HT20260611530546</v>
          </cell>
          <cell r="L104" t="str">
            <v>个人贷款合同</v>
          </cell>
          <cell r="M104" t="str">
            <v>已放款</v>
          </cell>
          <cell r="N104">
            <v>300000</v>
          </cell>
        </row>
        <row r="105">
          <cell r="G105" t="str">
            <v>431223198708174237</v>
          </cell>
          <cell r="H105" t="str">
            <v>个人-个人通用类</v>
          </cell>
          <cell r="I105" t="str">
            <v>福祥便民卡</v>
          </cell>
          <cell r="J105" t="str">
            <v>(2026)81245500-45512循字第06109768号</v>
          </cell>
          <cell r="K105" t="str">
            <v>HT20260610527737</v>
          </cell>
          <cell r="L105" t="str">
            <v>个人贷款合同</v>
          </cell>
          <cell r="M105" t="str">
            <v>已放款</v>
          </cell>
          <cell r="N105">
            <v>100000</v>
          </cell>
        </row>
        <row r="106">
          <cell r="G106" t="str">
            <v>433023197602024210</v>
          </cell>
          <cell r="H106" t="str">
            <v>个人-个人通用类</v>
          </cell>
          <cell r="I106" t="str">
            <v>个人通用贷款（消费）</v>
          </cell>
          <cell r="J106" t="str">
            <v>(2026)81245500-45512字第06059285号</v>
          </cell>
          <cell r="K106" t="str">
            <v>HT20260605517298</v>
          </cell>
          <cell r="L106" t="str">
            <v>个人贷款合同</v>
          </cell>
          <cell r="M106" t="str">
            <v>已放款</v>
          </cell>
          <cell r="N106">
            <v>49979</v>
          </cell>
        </row>
        <row r="107">
          <cell r="G107" t="str">
            <v>433023197403124243</v>
          </cell>
          <cell r="H107" t="str">
            <v>个人-个人通用类</v>
          </cell>
          <cell r="I107" t="str">
            <v>个人通用贷款（经营）</v>
          </cell>
          <cell r="J107" t="str">
            <v>(2026)81245500-45512字第06045250号</v>
          </cell>
          <cell r="K107" t="str">
            <v>HT20260604513284</v>
          </cell>
          <cell r="L107" t="str">
            <v>个人贷款合同</v>
          </cell>
          <cell r="M107" t="str">
            <v>已放款</v>
          </cell>
          <cell r="N107">
            <v>50000</v>
          </cell>
        </row>
        <row r="108">
          <cell r="G108" t="str">
            <v>511227197904236336</v>
          </cell>
          <cell r="H108" t="str">
            <v>个人-个人通用类</v>
          </cell>
          <cell r="I108" t="str">
            <v>个人通用贷款（经营）</v>
          </cell>
          <cell r="J108" t="str">
            <v>(2026)81245500-45512字第06046119号</v>
          </cell>
          <cell r="K108" t="str">
            <v>HT20260604514153</v>
          </cell>
          <cell r="L108" t="str">
            <v>个人贷款合同</v>
          </cell>
          <cell r="M108" t="str">
            <v>已放款</v>
          </cell>
          <cell r="N108">
            <v>50000</v>
          </cell>
        </row>
        <row r="109">
          <cell r="G109" t="str">
            <v>431223198604124817</v>
          </cell>
          <cell r="H109" t="str">
            <v>个人-个人通用类</v>
          </cell>
          <cell r="I109" t="str">
            <v>个人通用贷款（经营）</v>
          </cell>
          <cell r="J109" t="str">
            <v>(2026)81245500-45512循字第06027273号</v>
          </cell>
          <cell r="K109" t="str">
            <v>HT20260602505320</v>
          </cell>
          <cell r="L109" t="str">
            <v>个人贷款合同</v>
          </cell>
          <cell r="M109" t="str">
            <v>已放款</v>
          </cell>
          <cell r="N109">
            <v>200000</v>
          </cell>
        </row>
        <row r="110">
          <cell r="G110" t="str">
            <v>433023197810294637</v>
          </cell>
          <cell r="H110" t="str">
            <v>个人-个人通用类</v>
          </cell>
          <cell r="I110" t="str">
            <v>个人通用贷款（经营）</v>
          </cell>
          <cell r="J110" t="str">
            <v>(2026)81245500-45512循字第06016008号</v>
          </cell>
          <cell r="K110" t="str">
            <v>HT20260601504044</v>
          </cell>
          <cell r="L110" t="str">
            <v>个人贷款合同</v>
          </cell>
          <cell r="M110" t="str">
            <v>已放款</v>
          </cell>
          <cell r="N110">
            <v>200000</v>
          </cell>
        </row>
        <row r="111">
          <cell r="G111" t="str">
            <v>433023197909124814</v>
          </cell>
          <cell r="H111" t="str">
            <v>个人-个人通用类</v>
          </cell>
          <cell r="I111" t="str">
            <v>个人通用贷款（消费）</v>
          </cell>
          <cell r="J111" t="str">
            <v>(2026)81245500-45512字第06016517号</v>
          </cell>
          <cell r="K111" t="str">
            <v>HT20260601504551</v>
          </cell>
          <cell r="L111" t="str">
            <v>个人贷款合同</v>
          </cell>
          <cell r="M111" t="str">
            <v>已废止</v>
          </cell>
          <cell r="N111">
            <v>50000</v>
          </cell>
        </row>
        <row r="112">
          <cell r="G112" t="str">
            <v>433023197909124814</v>
          </cell>
          <cell r="H112" t="str">
            <v>个人-个人通用类</v>
          </cell>
          <cell r="I112" t="str">
            <v>个人通用贷款（消费）</v>
          </cell>
          <cell r="J112" t="str">
            <v>(2026)81245500-45512字第06016651号</v>
          </cell>
          <cell r="K112" t="str">
            <v>HT20260601504684</v>
          </cell>
          <cell r="L112" t="str">
            <v>个人贷款合同</v>
          </cell>
          <cell r="M112" t="str">
            <v>已放款</v>
          </cell>
          <cell r="N112">
            <v>50000</v>
          </cell>
        </row>
        <row r="113">
          <cell r="G113" t="str">
            <v>433023197902214219</v>
          </cell>
          <cell r="H113" t="str">
            <v>个人-个人通用类</v>
          </cell>
          <cell r="I113" t="str">
            <v>福祥便民卡</v>
          </cell>
          <cell r="J113" t="str">
            <v>(2026)81245500-45512循字第05290361号</v>
          </cell>
          <cell r="K113" t="str">
            <v>HT20260529498375</v>
          </cell>
          <cell r="L113" t="str">
            <v>个人贷款合同</v>
          </cell>
          <cell r="M113" t="str">
            <v>已放款</v>
          </cell>
          <cell r="N113">
            <v>100000</v>
          </cell>
        </row>
        <row r="114">
          <cell r="G114" t="str">
            <v>433023196303031627</v>
          </cell>
          <cell r="H114" t="str">
            <v>个人-个人通用类</v>
          </cell>
          <cell r="I114" t="str">
            <v>个人通用贷款（经营）</v>
          </cell>
          <cell r="J114" t="str">
            <v>(2026)81245500-45512字第05290793号</v>
          </cell>
          <cell r="K114" t="str">
            <v>HT20260529498812</v>
          </cell>
          <cell r="L114" t="str">
            <v>个人贷款合同</v>
          </cell>
          <cell r="M114" t="str">
            <v>已放款</v>
          </cell>
          <cell r="N114">
            <v>30000</v>
          </cell>
        </row>
        <row r="115">
          <cell r="G115" t="str">
            <v>43122319900308421X</v>
          </cell>
          <cell r="H115" t="str">
            <v>个人-个人通用类</v>
          </cell>
          <cell r="I115" t="str">
            <v>农户小额信用贷款</v>
          </cell>
          <cell r="J115" t="str">
            <v>(2026)81245500-45512字第05290887号</v>
          </cell>
          <cell r="K115" t="str">
            <v>HT20260529498905</v>
          </cell>
          <cell r="L115" t="str">
            <v>个人贷款合同</v>
          </cell>
          <cell r="M115" t="str">
            <v>已放款</v>
          </cell>
          <cell r="N115">
            <v>50000</v>
          </cell>
        </row>
        <row r="116">
          <cell r="G116" t="str">
            <v>91431223MA4RTAFBX4</v>
          </cell>
          <cell r="H116" t="str">
            <v>对公-非专项类-流动资金贷款</v>
          </cell>
          <cell r="I116" t="str">
            <v>流动资金贷款</v>
          </cell>
          <cell r="J116" t="str">
            <v>(2026)81245500-45512循字第05291224号</v>
          </cell>
          <cell r="K116" t="str">
            <v>HT20260529499248</v>
          </cell>
          <cell r="L116" t="str">
            <v>对公贷款合同</v>
          </cell>
          <cell r="M116" t="str">
            <v>已放款</v>
          </cell>
          <cell r="N116">
            <v>500000</v>
          </cell>
        </row>
        <row r="117">
          <cell r="G117" t="str">
            <v>433023197410125068</v>
          </cell>
          <cell r="H117" t="str">
            <v>个人-个人通用类</v>
          </cell>
          <cell r="I117" t="str">
            <v>个人通用贷款（消费）</v>
          </cell>
          <cell r="J117" t="str">
            <v>(2026)81245500-45512字第05292489号</v>
          </cell>
          <cell r="K117" t="str">
            <v>HT20260529500540</v>
          </cell>
          <cell r="L117" t="str">
            <v>个人贷款合同</v>
          </cell>
          <cell r="M117" t="str">
            <v>已放款</v>
          </cell>
          <cell r="N117">
            <v>50000</v>
          </cell>
        </row>
        <row r="118">
          <cell r="G118" t="str">
            <v>431223198702044810</v>
          </cell>
          <cell r="H118" t="str">
            <v>个人-个人通用类</v>
          </cell>
          <cell r="I118" t="str">
            <v>脱贫人口小额信贷</v>
          </cell>
          <cell r="J118" t="str">
            <v>-45512-2025-00000309</v>
          </cell>
          <cell r="K118" t="str">
            <v>18920501202025071100004</v>
          </cell>
          <cell r="L118" t="str">
            <v>个人贷款合同</v>
          </cell>
          <cell r="M118" t="str">
            <v>已终止</v>
          </cell>
          <cell r="N118">
            <v>30000</v>
          </cell>
        </row>
        <row r="119">
          <cell r="G119" t="str">
            <v>431223198202054211</v>
          </cell>
          <cell r="H119" t="str">
            <v>个人-个人通用类</v>
          </cell>
          <cell r="I119" t="str">
            <v>个人通用贷款（消费）</v>
          </cell>
          <cell r="J119" t="str">
            <v>(2026)81245500-45512字第05287282号</v>
          </cell>
          <cell r="K119" t="str">
            <v>HT20260528495340</v>
          </cell>
          <cell r="L119" t="str">
            <v>个人贷款合同</v>
          </cell>
          <cell r="M119" t="str">
            <v>已废止</v>
          </cell>
          <cell r="N119">
            <v>156800</v>
          </cell>
        </row>
        <row r="120">
          <cell r="G120" t="str">
            <v>431223198202054211</v>
          </cell>
          <cell r="H120" t="str">
            <v>个人-个人通用类</v>
          </cell>
          <cell r="I120" t="str">
            <v>个人通用贷款（消费）</v>
          </cell>
          <cell r="J120" t="str">
            <v>(2026)81245500-45512字第05287534号</v>
          </cell>
          <cell r="K120" t="str">
            <v>HT20260528495583</v>
          </cell>
          <cell r="L120" t="str">
            <v>个人贷款合同</v>
          </cell>
          <cell r="M120" t="str">
            <v>已放款</v>
          </cell>
          <cell r="N120">
            <v>156800</v>
          </cell>
        </row>
        <row r="121">
          <cell r="G121" t="str">
            <v>431223198502174215</v>
          </cell>
          <cell r="H121" t="str">
            <v>个人-个人通用类</v>
          </cell>
          <cell r="I121" t="str">
            <v>个人通用贷款（消费）</v>
          </cell>
          <cell r="J121" t="str">
            <v>(2026)81245500-45512循字第05261853号</v>
          </cell>
          <cell r="K121" t="str">
            <v>HT20260526489848</v>
          </cell>
          <cell r="L121" t="str">
            <v>个人贷款合同</v>
          </cell>
          <cell r="M121" t="str">
            <v>已放款</v>
          </cell>
          <cell r="N121">
            <v>200000</v>
          </cell>
        </row>
        <row r="122">
          <cell r="G122" t="str">
            <v>433023197207134217</v>
          </cell>
          <cell r="H122" t="str">
            <v>个人-个人通用类</v>
          </cell>
          <cell r="I122" t="str">
            <v>个人通用贷款（经营）</v>
          </cell>
          <cell r="J122" t="str">
            <v>(2026)81245500-45512循字第05256615号</v>
          </cell>
          <cell r="K122" t="str">
            <v>HT20260525484584</v>
          </cell>
          <cell r="L122" t="str">
            <v>个人贷款合同</v>
          </cell>
          <cell r="M122" t="str">
            <v>已放款</v>
          </cell>
          <cell r="N122">
            <v>200000</v>
          </cell>
        </row>
        <row r="123">
          <cell r="G123" t="str">
            <v>433023197306104427</v>
          </cell>
          <cell r="H123" t="str">
            <v>个人-个人通用类</v>
          </cell>
          <cell r="I123" t="str">
            <v>脱贫人口小额信贷</v>
          </cell>
          <cell r="J123" t="str">
            <v>-45512-2025-00000313</v>
          </cell>
          <cell r="K123" t="str">
            <v>18920501202025071700002</v>
          </cell>
          <cell r="L123" t="str">
            <v>个人贷款合同</v>
          </cell>
          <cell r="M123" t="str">
            <v>已终止</v>
          </cell>
          <cell r="N123">
            <v>10000</v>
          </cell>
        </row>
        <row r="124">
          <cell r="G124" t="str">
            <v>431223198607084232</v>
          </cell>
          <cell r="H124" t="str">
            <v>个人-个人通用类</v>
          </cell>
          <cell r="I124" t="str">
            <v>个人通用贷款（经营）</v>
          </cell>
          <cell r="J124" t="str">
            <v>(2026)81245500-45512循字第05191033号</v>
          </cell>
          <cell r="K124" t="str">
            <v>HT20260519468886</v>
          </cell>
          <cell r="L124" t="str">
            <v>个人贷款合同</v>
          </cell>
          <cell r="M124" t="str">
            <v>已放款</v>
          </cell>
          <cell r="N124">
            <v>300000</v>
          </cell>
        </row>
        <row r="125">
          <cell r="G125" t="str">
            <v>433023196210194216</v>
          </cell>
          <cell r="H125" t="str">
            <v>个人-个人通用类</v>
          </cell>
          <cell r="I125" t="str">
            <v>福祥便民卡</v>
          </cell>
          <cell r="J125" t="str">
            <v>(2026)81245500-45512循字第05141471号</v>
          </cell>
          <cell r="K125" t="str">
            <v>HT20260514459315</v>
          </cell>
          <cell r="L125" t="str">
            <v>个人贷款合同</v>
          </cell>
          <cell r="M125" t="str">
            <v>已放款</v>
          </cell>
          <cell r="N125">
            <v>50000</v>
          </cell>
        </row>
        <row r="126">
          <cell r="G126" t="str">
            <v>433023197909124216</v>
          </cell>
          <cell r="H126" t="str">
            <v>个人-个人通用类</v>
          </cell>
          <cell r="I126" t="str">
            <v>福祥便民卡</v>
          </cell>
          <cell r="J126" t="str">
            <v>(2026)81245500-45512循字第05123597号</v>
          </cell>
          <cell r="K126" t="str">
            <v>HT20260512451375</v>
          </cell>
          <cell r="L126" t="str">
            <v>个人贷款合同</v>
          </cell>
          <cell r="M126" t="str">
            <v>已放款</v>
          </cell>
          <cell r="N126">
            <v>200000</v>
          </cell>
        </row>
        <row r="127">
          <cell r="G127" t="str">
            <v>433023197208184216</v>
          </cell>
          <cell r="H127" t="str">
            <v>个人-个人通用类</v>
          </cell>
          <cell r="I127" t="str">
            <v>乡村振兴卡</v>
          </cell>
          <cell r="J127" t="str">
            <v>(2026)81245500-45512循字第05111232号</v>
          </cell>
          <cell r="K127" t="str">
            <v>HT20260511448957</v>
          </cell>
          <cell r="L127" t="str">
            <v>个人贷款合同</v>
          </cell>
          <cell r="M127" t="str">
            <v>已放款</v>
          </cell>
          <cell r="N127">
            <v>20000</v>
          </cell>
        </row>
        <row r="128">
          <cell r="G128" t="str">
            <v>433023197302036818</v>
          </cell>
          <cell r="H128" t="str">
            <v>个人-个人通用类</v>
          </cell>
          <cell r="I128" t="str">
            <v>福祥便民卡</v>
          </cell>
          <cell r="J128" t="str">
            <v>(2026)81245500-45512循字第05111568号</v>
          </cell>
          <cell r="K128" t="str">
            <v>HT20260511449298</v>
          </cell>
          <cell r="L128" t="str">
            <v>个人贷款合同</v>
          </cell>
          <cell r="M128" t="str">
            <v>已放款</v>
          </cell>
          <cell r="N128">
            <v>100000</v>
          </cell>
        </row>
        <row r="129">
          <cell r="G129" t="str">
            <v>433023196909244272</v>
          </cell>
          <cell r="H129" t="str">
            <v>个人-个人通用类</v>
          </cell>
          <cell r="I129" t="str">
            <v>乡村振兴卡</v>
          </cell>
          <cell r="J129" t="str">
            <v>(2026)81245500-45512循字第05097575号</v>
          </cell>
          <cell r="K129" t="str">
            <v>HT20260509445302</v>
          </cell>
          <cell r="L129" t="str">
            <v>个人贷款合同</v>
          </cell>
          <cell r="M129" t="str">
            <v>已放款</v>
          </cell>
          <cell r="N129">
            <v>50000</v>
          </cell>
        </row>
        <row r="130">
          <cell r="G130" t="str">
            <v>431223198602104214</v>
          </cell>
          <cell r="H130" t="str">
            <v>个人-个人通用类</v>
          </cell>
          <cell r="I130" t="str">
            <v>乡村振兴卡</v>
          </cell>
          <cell r="J130" t="str">
            <v>(2026)81245500-45512循字第05084201号</v>
          </cell>
          <cell r="K130" t="str">
            <v>HT20260508441949</v>
          </cell>
          <cell r="L130" t="str">
            <v>个人贷款合同</v>
          </cell>
          <cell r="M130" t="str">
            <v>已放款</v>
          </cell>
          <cell r="N130">
            <v>100000</v>
          </cell>
        </row>
        <row r="131">
          <cell r="G131" t="str">
            <v>433023197608194237</v>
          </cell>
          <cell r="H131" t="str">
            <v>个人-个人通用类</v>
          </cell>
          <cell r="I131" t="str">
            <v>农户小额信用贷款</v>
          </cell>
          <cell r="J131" t="str">
            <v>(2026)81245500-45512字第05085460号</v>
          </cell>
          <cell r="K131" t="str">
            <v>HT20260508443193</v>
          </cell>
          <cell r="L131" t="str">
            <v>个人贷款合同</v>
          </cell>
          <cell r="M131" t="str">
            <v>已放款</v>
          </cell>
          <cell r="N131">
            <v>50000</v>
          </cell>
        </row>
        <row r="132">
          <cell r="G132" t="str">
            <v>431223198706254217</v>
          </cell>
          <cell r="H132" t="str">
            <v>个人-个人通用类</v>
          </cell>
          <cell r="I132" t="str">
            <v>福祥便民卡</v>
          </cell>
          <cell r="J132" t="str">
            <v>(2026)81245500-45512循字第05079288号</v>
          </cell>
          <cell r="K132" t="str">
            <v>HT20260507437013</v>
          </cell>
          <cell r="L132" t="str">
            <v>个人贷款合同</v>
          </cell>
          <cell r="M132" t="str">
            <v>已放款</v>
          </cell>
          <cell r="N132">
            <v>50000</v>
          </cell>
        </row>
        <row r="133">
          <cell r="G133" t="str">
            <v>433023197810194214</v>
          </cell>
          <cell r="H133" t="str">
            <v>个人-个人通用类</v>
          </cell>
          <cell r="I133" t="str">
            <v>个人通用贷款（消费）</v>
          </cell>
          <cell r="J133" t="str">
            <v>(2026)81245500-45512字第05070944号</v>
          </cell>
          <cell r="K133" t="str">
            <v>HT20260507438668</v>
          </cell>
          <cell r="L133" t="str">
            <v>个人贷款合同</v>
          </cell>
          <cell r="M133" t="str">
            <v>已放款</v>
          </cell>
          <cell r="N133">
            <v>100000</v>
          </cell>
        </row>
        <row r="134">
          <cell r="G134" t="str">
            <v>431223198711104854</v>
          </cell>
          <cell r="H134" t="str">
            <v>个人-个人通用类</v>
          </cell>
          <cell r="I134" t="str">
            <v>脱贫人口小额信贷</v>
          </cell>
          <cell r="J134" t="str">
            <v>-45512-2025-00000329</v>
          </cell>
          <cell r="K134" t="str">
            <v>18920501202025072500002</v>
          </cell>
          <cell r="L134" t="str">
            <v>个人贷款合同</v>
          </cell>
          <cell r="M134" t="str">
            <v>已终止</v>
          </cell>
          <cell r="N134">
            <v>50000</v>
          </cell>
        </row>
        <row r="135">
          <cell r="G135" t="str">
            <v>431223198305064818</v>
          </cell>
          <cell r="H135" t="str">
            <v>个人-个人通用类</v>
          </cell>
          <cell r="I135" t="str">
            <v>乡村振兴卡</v>
          </cell>
          <cell r="J135" t="str">
            <v>(2026)81245500-45512循字第05072273号</v>
          </cell>
          <cell r="K135" t="str">
            <v>HT20260507440005</v>
          </cell>
          <cell r="L135" t="str">
            <v>个人贷款合同</v>
          </cell>
          <cell r="M135" t="str">
            <v>已放款</v>
          </cell>
          <cell r="N135">
            <v>50000</v>
          </cell>
        </row>
        <row r="136">
          <cell r="G136" t="str">
            <v>431223198806124233</v>
          </cell>
          <cell r="H136" t="str">
            <v>个人-个人通用类</v>
          </cell>
          <cell r="I136" t="str">
            <v>福祥便民卡</v>
          </cell>
          <cell r="J136" t="str">
            <v>(2026)81245500-45512循字第05068382号</v>
          </cell>
          <cell r="K136" t="str">
            <v>HT20260506436078</v>
          </cell>
          <cell r="L136" t="str">
            <v>个人贷款合同</v>
          </cell>
          <cell r="M136" t="str">
            <v>已放款</v>
          </cell>
          <cell r="N136">
            <v>200000</v>
          </cell>
        </row>
        <row r="137">
          <cell r="G137" t="str">
            <v>433023197502074245</v>
          </cell>
          <cell r="H137" t="str">
            <v>个人-个人通用类</v>
          </cell>
          <cell r="I137" t="str">
            <v>个人通用贷款（经营）</v>
          </cell>
          <cell r="J137" t="str">
            <v>(2026)81245500-45512字第05044727号</v>
          </cell>
          <cell r="K137" t="str">
            <v>HT20260504432448</v>
          </cell>
          <cell r="L137" t="str">
            <v>个人贷款合同</v>
          </cell>
          <cell r="M137" t="str">
            <v>已终止</v>
          </cell>
          <cell r="N137">
            <v>50000</v>
          </cell>
        </row>
        <row r="138">
          <cell r="G138" t="str">
            <v>433023196904170016</v>
          </cell>
          <cell r="H138" t="str">
            <v>个人-个人通用类</v>
          </cell>
          <cell r="I138" t="str">
            <v>个人通用贷款（消费）</v>
          </cell>
          <cell r="J138" t="str">
            <v>(2026)81245500-45512字第04300864号</v>
          </cell>
          <cell r="K138" t="str">
            <v>HT20260430428593</v>
          </cell>
          <cell r="L138" t="str">
            <v>个人贷款合同</v>
          </cell>
          <cell r="M138" t="str">
            <v>已放款</v>
          </cell>
          <cell r="N138">
            <v>300000</v>
          </cell>
        </row>
        <row r="139">
          <cell r="G139" t="str">
            <v>433023196904170016</v>
          </cell>
          <cell r="H139" t="str">
            <v>个人-个人通用类</v>
          </cell>
          <cell r="I139" t="str">
            <v>个人通用贷款（经营）</v>
          </cell>
          <cell r="J139" t="str">
            <v>(2026)81245500-45512字第04302827号</v>
          </cell>
          <cell r="K139" t="str">
            <v>HT20260430430588</v>
          </cell>
          <cell r="L139" t="str">
            <v>个人贷款合同</v>
          </cell>
          <cell r="M139" t="str">
            <v>已放款</v>
          </cell>
          <cell r="N139">
            <v>850000</v>
          </cell>
        </row>
        <row r="140">
          <cell r="G140" t="str">
            <v>431223198610156815</v>
          </cell>
          <cell r="H140" t="str">
            <v>个人-个人通用类</v>
          </cell>
          <cell r="I140" t="str">
            <v>个人通用贷款（消费）</v>
          </cell>
          <cell r="J140" t="str">
            <v>(2026)81245500-45512循字第04295631号</v>
          </cell>
          <cell r="K140" t="str">
            <v>HT20260429423252</v>
          </cell>
          <cell r="L140" t="str">
            <v>个人贷款合同</v>
          </cell>
          <cell r="M140" t="str">
            <v>已放款</v>
          </cell>
          <cell r="N140">
            <v>100000</v>
          </cell>
        </row>
        <row r="141">
          <cell r="G141" t="str">
            <v>43302319761127481X</v>
          </cell>
          <cell r="H141" t="str">
            <v>个人-个人通用类</v>
          </cell>
          <cell r="I141" t="str">
            <v>脱贫人口小额信贷</v>
          </cell>
          <cell r="J141" t="str">
            <v>-45512-2025-00000331</v>
          </cell>
          <cell r="K141" t="str">
            <v>18920501202025072500006</v>
          </cell>
          <cell r="L141" t="str">
            <v>个人贷款合同</v>
          </cell>
          <cell r="M141" t="str">
            <v>已终止</v>
          </cell>
          <cell r="N141">
            <v>50000</v>
          </cell>
        </row>
        <row r="142">
          <cell r="G142" t="str">
            <v>431223199110224812</v>
          </cell>
          <cell r="H142" t="str">
            <v>个人-个人通用类</v>
          </cell>
          <cell r="I142" t="str">
            <v>福祥便民卡</v>
          </cell>
          <cell r="J142" t="str">
            <v>(2026)81245500-45512循字第04296617号</v>
          </cell>
          <cell r="K142" t="str">
            <v>HT20260429424261</v>
          </cell>
          <cell r="L142" t="str">
            <v>个人贷款合同</v>
          </cell>
          <cell r="M142" t="str">
            <v>已放款</v>
          </cell>
          <cell r="N142">
            <v>50000</v>
          </cell>
        </row>
        <row r="143">
          <cell r="G143" t="str">
            <v>431223198610156815</v>
          </cell>
          <cell r="H143" t="str">
            <v>个人-个人通用类</v>
          </cell>
          <cell r="I143" t="str">
            <v>个人通用贷款（消费）</v>
          </cell>
          <cell r="J143" t="str">
            <v>(2026)81245500-45512循字第04297224号</v>
          </cell>
          <cell r="K143" t="str">
            <v>HT20260429424877</v>
          </cell>
          <cell r="L143" t="str">
            <v>个人贷款合同</v>
          </cell>
          <cell r="M143" t="str">
            <v>已放款</v>
          </cell>
          <cell r="N143">
            <v>250000</v>
          </cell>
        </row>
        <row r="144">
          <cell r="G144" t="str">
            <v>433023197512054213</v>
          </cell>
          <cell r="H144" t="str">
            <v>个人-个人通用类</v>
          </cell>
          <cell r="I144" t="str">
            <v>个人通用贷款（经营）</v>
          </cell>
          <cell r="J144" t="str">
            <v>(2026)81245500-45512字第04299296号</v>
          </cell>
          <cell r="K144" t="str">
            <v>HT20260429427006</v>
          </cell>
          <cell r="L144" t="str">
            <v>个人贷款合同</v>
          </cell>
          <cell r="M144" t="str">
            <v>已放款</v>
          </cell>
          <cell r="N144">
            <v>4520000</v>
          </cell>
        </row>
        <row r="145">
          <cell r="G145" t="str">
            <v>433023197005104212</v>
          </cell>
          <cell r="H145" t="str">
            <v>个人-个人通用类</v>
          </cell>
          <cell r="I145" t="str">
            <v>个人通用贷款（消费）</v>
          </cell>
          <cell r="J145" t="str">
            <v>(2026)81245500-45512字第04279675号</v>
          </cell>
          <cell r="K145" t="str">
            <v>HT20260427417241</v>
          </cell>
          <cell r="L145" t="str">
            <v>个人贷款合同</v>
          </cell>
          <cell r="M145" t="str">
            <v>已放款</v>
          </cell>
          <cell r="N145">
            <v>49200</v>
          </cell>
        </row>
        <row r="146">
          <cell r="G146" t="str">
            <v>433023196910244210</v>
          </cell>
          <cell r="H146" t="str">
            <v>个人-个人通用类</v>
          </cell>
          <cell r="I146" t="str">
            <v>农户小额信用贷款</v>
          </cell>
          <cell r="J146" t="str">
            <v>(2026)81245500-45512字第04246170号</v>
          </cell>
          <cell r="K146" t="str">
            <v>HT20260424413751</v>
          </cell>
          <cell r="L146" t="str">
            <v>个人贷款合同</v>
          </cell>
          <cell r="M146" t="str">
            <v>已放款</v>
          </cell>
          <cell r="N146">
            <v>50000</v>
          </cell>
        </row>
        <row r="147">
          <cell r="G147" t="str">
            <v>433023197102124215</v>
          </cell>
          <cell r="H147" t="str">
            <v>个人-个人通用类</v>
          </cell>
          <cell r="I147" t="str">
            <v>个人通用贷款（经营）</v>
          </cell>
          <cell r="J147" t="str">
            <v>(2026)81245500-45512循字第04234264号</v>
          </cell>
          <cell r="K147" t="str">
            <v>HT20260423411867</v>
          </cell>
          <cell r="L147" t="str">
            <v>个人贷款合同</v>
          </cell>
          <cell r="M147" t="str">
            <v>已放款</v>
          </cell>
          <cell r="N147">
            <v>100000</v>
          </cell>
        </row>
        <row r="148">
          <cell r="G148" t="str">
            <v>433023196808134218</v>
          </cell>
          <cell r="H148" t="str">
            <v>个人-个人通用类</v>
          </cell>
          <cell r="I148" t="str">
            <v>个人通用贷款（经营）</v>
          </cell>
          <cell r="J148" t="str">
            <v>(2026)81245500-45512循字第04228398号</v>
          </cell>
          <cell r="K148" t="str">
            <v>HT20260422405977</v>
          </cell>
          <cell r="L148" t="str">
            <v>个人贷款合同</v>
          </cell>
          <cell r="M148" t="str">
            <v>已放款</v>
          </cell>
          <cell r="N148">
            <v>500000</v>
          </cell>
        </row>
        <row r="149">
          <cell r="G149" t="str">
            <v>433122197210278026</v>
          </cell>
          <cell r="H149" t="str">
            <v>个人-个人通用类</v>
          </cell>
          <cell r="I149" t="str">
            <v>福祥便民卡</v>
          </cell>
          <cell r="J149" t="str">
            <v>(2026)81245500-45512循字第04202116号</v>
          </cell>
          <cell r="K149" t="str">
            <v>HT20260420399721</v>
          </cell>
          <cell r="L149" t="str">
            <v>个人贷款合同</v>
          </cell>
          <cell r="M149" t="str">
            <v>已放款</v>
          </cell>
          <cell r="N149">
            <v>100000</v>
          </cell>
        </row>
        <row r="150">
          <cell r="G150" t="str">
            <v>433023197010024233</v>
          </cell>
          <cell r="H150" t="str">
            <v>个人-个人通用类</v>
          </cell>
          <cell r="I150" t="str">
            <v>乡村振兴卡</v>
          </cell>
          <cell r="J150" t="str">
            <v>(2026)81245500-45512循字第04202858号</v>
          </cell>
          <cell r="K150" t="str">
            <v>HT20260420400460</v>
          </cell>
          <cell r="L150" t="str">
            <v>个人贷款合同</v>
          </cell>
          <cell r="M150" t="str">
            <v>已放款</v>
          </cell>
          <cell r="N150">
            <v>50000</v>
          </cell>
        </row>
        <row r="151">
          <cell r="G151" t="str">
            <v>431223197005174818</v>
          </cell>
          <cell r="H151" t="str">
            <v>个人-个人通用类</v>
          </cell>
          <cell r="I151" t="str">
            <v>脱贫人口小额信贷</v>
          </cell>
          <cell r="J151" t="str">
            <v>-45512-2025-00000337</v>
          </cell>
          <cell r="K151" t="str">
            <v>18920501202025072500012</v>
          </cell>
          <cell r="L151" t="str">
            <v>个人贷款合同</v>
          </cell>
          <cell r="M151" t="str">
            <v>已终止</v>
          </cell>
          <cell r="N151">
            <v>50000</v>
          </cell>
        </row>
        <row r="152">
          <cell r="G152" t="str">
            <v>431223198301294819</v>
          </cell>
          <cell r="H152" t="str">
            <v>个人-个人通用类</v>
          </cell>
          <cell r="I152" t="str">
            <v>个人通用贷款（消费）</v>
          </cell>
          <cell r="J152" t="str">
            <v>(2026)81245500-45512字第04165505号</v>
          </cell>
          <cell r="K152" t="str">
            <v>HT20260416393148</v>
          </cell>
          <cell r="L152" t="str">
            <v>个人贷款合同</v>
          </cell>
          <cell r="M152" t="str">
            <v>已终止</v>
          </cell>
          <cell r="N152">
            <v>50000</v>
          </cell>
        </row>
        <row r="153">
          <cell r="G153" t="str">
            <v>431223198301294819</v>
          </cell>
          <cell r="H153" t="str">
            <v>个人-个人通用类</v>
          </cell>
          <cell r="I153" t="str">
            <v>个人通用贷款（消费）</v>
          </cell>
          <cell r="J153" t="str">
            <v>(2026)81245500-45512字第04165692号</v>
          </cell>
          <cell r="K153" t="str">
            <v>HT20260416393347</v>
          </cell>
          <cell r="L153" t="str">
            <v>个人贷款合同</v>
          </cell>
          <cell r="M153" t="str">
            <v>已放款</v>
          </cell>
          <cell r="N153">
            <v>50000</v>
          </cell>
        </row>
        <row r="154">
          <cell r="G154" t="str">
            <v>433021198001150125</v>
          </cell>
          <cell r="H154" t="str">
            <v>个人-个人通用类</v>
          </cell>
          <cell r="I154" t="str">
            <v>福祥便民卡</v>
          </cell>
          <cell r="J154" t="str">
            <v>(2026)81245500-45512循字第04149218号</v>
          </cell>
          <cell r="K154" t="str">
            <v>HT20260414386788</v>
          </cell>
          <cell r="L154" t="str">
            <v>个人贷款合同</v>
          </cell>
          <cell r="M154" t="str">
            <v>已放款</v>
          </cell>
          <cell r="N154">
            <v>400000</v>
          </cell>
        </row>
        <row r="155">
          <cell r="G155" t="str">
            <v>431223198305064818</v>
          </cell>
          <cell r="H155" t="str">
            <v>个人-个人通用类</v>
          </cell>
          <cell r="I155" t="str">
            <v>脱贫人口小额信贷</v>
          </cell>
          <cell r="J155" t="str">
            <v>-45512-2025-00000342</v>
          </cell>
          <cell r="K155" t="str">
            <v>18920501202025072500016</v>
          </cell>
          <cell r="L155" t="str">
            <v>个人贷款合同</v>
          </cell>
          <cell r="M155" t="str">
            <v>已终止</v>
          </cell>
          <cell r="N155">
            <v>50000</v>
          </cell>
        </row>
        <row r="156">
          <cell r="G156" t="str">
            <v>433023197506134217</v>
          </cell>
          <cell r="H156" t="str">
            <v>个人-个人通用类</v>
          </cell>
          <cell r="I156" t="str">
            <v>福祥便民卡</v>
          </cell>
          <cell r="J156" t="str">
            <v>(2026)81245500-45512循字第04135404号</v>
          </cell>
          <cell r="K156" t="str">
            <v>HT20260413382922</v>
          </cell>
          <cell r="L156" t="str">
            <v>个人贷款合同</v>
          </cell>
          <cell r="M156" t="str">
            <v>已放款</v>
          </cell>
          <cell r="N156">
            <v>200000</v>
          </cell>
        </row>
        <row r="157">
          <cell r="G157" t="str">
            <v>433023197010214213</v>
          </cell>
          <cell r="H157" t="str">
            <v>个人-个人通用类</v>
          </cell>
          <cell r="I157" t="str">
            <v>福祥便民卡</v>
          </cell>
          <cell r="J157" t="str">
            <v>(2026)81245500-45512循字第04136741号</v>
          </cell>
          <cell r="K157" t="str">
            <v>HT20260413384282</v>
          </cell>
          <cell r="L157" t="str">
            <v>个人贷款合同</v>
          </cell>
          <cell r="M157" t="str">
            <v>已放款</v>
          </cell>
          <cell r="N157">
            <v>200000</v>
          </cell>
        </row>
        <row r="158">
          <cell r="G158" t="str">
            <v>43302319750627421X</v>
          </cell>
          <cell r="H158" t="str">
            <v>个人-个人通用类</v>
          </cell>
          <cell r="I158" t="str">
            <v>乡村振兴卡</v>
          </cell>
          <cell r="J158" t="str">
            <v>(2026)81245500-45512循字第04109958号</v>
          </cell>
          <cell r="K158" t="str">
            <v>HT20260410377409</v>
          </cell>
          <cell r="L158" t="str">
            <v>个人贷款合同</v>
          </cell>
          <cell r="M158" t="str">
            <v>已放款</v>
          </cell>
          <cell r="N158">
            <v>50000</v>
          </cell>
        </row>
        <row r="159">
          <cell r="G159" t="str">
            <v>431223198604094216</v>
          </cell>
          <cell r="H159" t="str">
            <v>个人-个人通用类</v>
          </cell>
          <cell r="I159" t="str">
            <v>个人通用贷款（经营）</v>
          </cell>
          <cell r="J159" t="str">
            <v>(2026)81245500-45512循字第04098287号</v>
          </cell>
          <cell r="K159" t="str">
            <v>HT20260409375756</v>
          </cell>
          <cell r="L159" t="str">
            <v>个人贷款合同</v>
          </cell>
          <cell r="M159" t="str">
            <v>已放款</v>
          </cell>
          <cell r="N159">
            <v>100000</v>
          </cell>
        </row>
        <row r="160">
          <cell r="G160" t="str">
            <v>43122319701015423X</v>
          </cell>
          <cell r="H160" t="str">
            <v>个人-个人通用类</v>
          </cell>
          <cell r="I160" t="str">
            <v>乡村振兴卡</v>
          </cell>
          <cell r="J160" t="str">
            <v>(2026)81245500-45512循字第04098532号</v>
          </cell>
          <cell r="K160" t="str">
            <v>HT20260409376008</v>
          </cell>
          <cell r="L160" t="str">
            <v>个人贷款合同</v>
          </cell>
          <cell r="M160" t="str">
            <v>已放款</v>
          </cell>
          <cell r="N160">
            <v>30000</v>
          </cell>
        </row>
        <row r="161">
          <cell r="G161" t="str">
            <v>433023197310254815</v>
          </cell>
          <cell r="H161" t="str">
            <v>个人-个人通用类</v>
          </cell>
          <cell r="I161" t="str">
            <v>农户小额信用贷款</v>
          </cell>
          <cell r="J161" t="str">
            <v>(2026)81245500-45512字第04099345号</v>
          </cell>
          <cell r="K161" t="str">
            <v>HT20260409376821</v>
          </cell>
          <cell r="L161" t="str">
            <v>个人贷款合同</v>
          </cell>
          <cell r="M161" t="str">
            <v>已放款</v>
          </cell>
          <cell r="N161">
            <v>49500</v>
          </cell>
        </row>
        <row r="162">
          <cell r="G162" t="str">
            <v>433023197212044814</v>
          </cell>
          <cell r="H162" t="str">
            <v>个人-个人通用类</v>
          </cell>
          <cell r="I162" t="str">
            <v>个人通用贷款（消费）</v>
          </cell>
          <cell r="J162" t="str">
            <v>(2026)81245500-45512循字第04081655号</v>
          </cell>
          <cell r="K162" t="str">
            <v>HT20260408369080</v>
          </cell>
          <cell r="L162" t="str">
            <v>个人贷款合同</v>
          </cell>
          <cell r="M162" t="str">
            <v>已放款</v>
          </cell>
          <cell r="N162">
            <v>200000</v>
          </cell>
        </row>
        <row r="163">
          <cell r="G163" t="str">
            <v>433023196304210010</v>
          </cell>
          <cell r="H163" t="str">
            <v>个人-个人通用类</v>
          </cell>
          <cell r="I163" t="str">
            <v>个人通用贷款（消费）</v>
          </cell>
          <cell r="J163" t="str">
            <v>(2026)81245500-45512字第04083941号</v>
          </cell>
          <cell r="K163" t="str">
            <v>HT20260408371368</v>
          </cell>
          <cell r="L163" t="str">
            <v>个人贷款合同</v>
          </cell>
          <cell r="M163" t="str">
            <v>已放款</v>
          </cell>
          <cell r="N163">
            <v>140000</v>
          </cell>
        </row>
        <row r="164">
          <cell r="G164" t="str">
            <v>433023197802124830</v>
          </cell>
          <cell r="H164" t="str">
            <v>个人-个人通用类</v>
          </cell>
          <cell r="I164" t="str">
            <v>个人通用贷款（消费）</v>
          </cell>
          <cell r="J164" t="str">
            <v>(2026)81245500-45512循字第04079429号</v>
          </cell>
          <cell r="K164" t="str">
            <v>HT20260407366822</v>
          </cell>
          <cell r="L164" t="str">
            <v>个人贷款合同</v>
          </cell>
          <cell r="M164" t="str">
            <v>已放款</v>
          </cell>
          <cell r="N164">
            <v>50000</v>
          </cell>
        </row>
        <row r="165">
          <cell r="G165" t="str">
            <v>433023197311074832</v>
          </cell>
          <cell r="H165" t="str">
            <v>个人-个人通用类</v>
          </cell>
          <cell r="I165" t="str">
            <v>个人通用贷款（经营）</v>
          </cell>
          <cell r="J165" t="str">
            <v>(2026)81245500-45512循字第04033364号</v>
          </cell>
          <cell r="K165" t="str">
            <v>HT20260403360674</v>
          </cell>
          <cell r="L165" t="str">
            <v>个人贷款合同</v>
          </cell>
          <cell r="M165" t="str">
            <v>已放款</v>
          </cell>
          <cell r="N165">
            <v>200000</v>
          </cell>
        </row>
        <row r="166">
          <cell r="G166" t="str">
            <v>43122319950912061X</v>
          </cell>
          <cell r="H166" t="str">
            <v>个人-个人通用类</v>
          </cell>
          <cell r="I166" t="str">
            <v>个人通用贷款（消费）</v>
          </cell>
          <cell r="J166" t="str">
            <v>(2026)81245500-45512循字第04033704号</v>
          </cell>
          <cell r="K166" t="str">
            <v>HT20260403361015</v>
          </cell>
          <cell r="L166" t="str">
            <v>个人贷款合同</v>
          </cell>
          <cell r="M166" t="str">
            <v>已放款</v>
          </cell>
          <cell r="N166">
            <v>200000</v>
          </cell>
        </row>
        <row r="167">
          <cell r="G167" t="str">
            <v>433023197709254219</v>
          </cell>
          <cell r="H167" t="str">
            <v>个人-个人通用类</v>
          </cell>
          <cell r="I167" t="str">
            <v>个人通用贷款（消费）</v>
          </cell>
          <cell r="J167" t="str">
            <v>(2026)81245500-45512字第04020345号</v>
          </cell>
          <cell r="K167" t="str">
            <v>HT20260402357667</v>
          </cell>
          <cell r="L167" t="str">
            <v>个人贷款合同</v>
          </cell>
          <cell r="M167" t="str">
            <v>已放款</v>
          </cell>
          <cell r="N167">
            <v>48900</v>
          </cell>
        </row>
        <row r="168">
          <cell r="G168" t="str">
            <v>433023197209094271</v>
          </cell>
          <cell r="H168" t="str">
            <v>个人-个人通用类</v>
          </cell>
          <cell r="I168" t="str">
            <v>个人通用贷款（经营）</v>
          </cell>
          <cell r="J168" t="str">
            <v>(2026)81245500-45512字第03308605号</v>
          </cell>
          <cell r="K168" t="str">
            <v>HT20260330345680</v>
          </cell>
          <cell r="L168" t="str">
            <v>个人贷款合同</v>
          </cell>
          <cell r="M168" t="str">
            <v>已放款</v>
          </cell>
          <cell r="N168">
            <v>999711.11</v>
          </cell>
        </row>
        <row r="169">
          <cell r="G169" t="str">
            <v>91431223MA4RTAFBX4</v>
          </cell>
          <cell r="H169" t="str">
            <v>对公-非专项类-流动资金贷款</v>
          </cell>
          <cell r="I169" t="str">
            <v>流动资金贷款</v>
          </cell>
          <cell r="J169" t="str">
            <v>(2026)81245500-45512字第03270326号</v>
          </cell>
          <cell r="K169" t="str">
            <v>HT20260327337237</v>
          </cell>
          <cell r="L169" t="str">
            <v>对公贷款合同</v>
          </cell>
          <cell r="M169" t="str">
            <v>已终止</v>
          </cell>
          <cell r="N169">
            <v>500000</v>
          </cell>
        </row>
        <row r="170">
          <cell r="G170" t="str">
            <v>433023196810284215</v>
          </cell>
          <cell r="H170" t="str">
            <v>个人-个人通用类</v>
          </cell>
          <cell r="I170" t="str">
            <v>农户小额信用贷款</v>
          </cell>
          <cell r="J170" t="str">
            <v>(2026)81245500-45512字第03283956号</v>
          </cell>
          <cell r="K170" t="str">
            <v>HT20260328340910</v>
          </cell>
          <cell r="L170" t="str">
            <v>个人贷款合同</v>
          </cell>
          <cell r="M170" t="str">
            <v>已放款</v>
          </cell>
          <cell r="N170">
            <v>18900</v>
          </cell>
        </row>
        <row r="171">
          <cell r="G171" t="str">
            <v>431223198207130084</v>
          </cell>
          <cell r="H171" t="str">
            <v>个人-个人通用类</v>
          </cell>
          <cell r="I171" t="str">
            <v>乡村振兴卡</v>
          </cell>
          <cell r="J171" t="str">
            <v>(2026)81245500-45512循字第03272356号</v>
          </cell>
          <cell r="K171" t="str">
            <v>HT20260327339261</v>
          </cell>
          <cell r="L171" t="str">
            <v>个人贷款合同</v>
          </cell>
          <cell r="M171" t="str">
            <v>已放款</v>
          </cell>
          <cell r="N171">
            <v>100000</v>
          </cell>
        </row>
        <row r="172">
          <cell r="G172" t="str">
            <v>433023198001016412</v>
          </cell>
          <cell r="H172" t="str">
            <v>个人-个人通用类</v>
          </cell>
          <cell r="I172" t="str">
            <v>个人通用贷款（消费）</v>
          </cell>
          <cell r="J172" t="str">
            <v>(2026)81245500-45512字第03272617号</v>
          </cell>
          <cell r="K172" t="str">
            <v>HT20260327339544</v>
          </cell>
          <cell r="L172" t="str">
            <v>个人贷款合同</v>
          </cell>
          <cell r="M172" t="str">
            <v>已放款</v>
          </cell>
          <cell r="N172">
            <v>150000</v>
          </cell>
        </row>
        <row r="173">
          <cell r="G173" t="str">
            <v>431223198812124811</v>
          </cell>
          <cell r="H173" t="str">
            <v>个人-个人通用类</v>
          </cell>
          <cell r="I173" t="str">
            <v>乡村振兴卡</v>
          </cell>
          <cell r="J173" t="str">
            <v>(2026)81245500-45512循字第03272665号</v>
          </cell>
          <cell r="K173" t="str">
            <v>HT20260327339593</v>
          </cell>
          <cell r="L173" t="str">
            <v>个人贷款合同</v>
          </cell>
          <cell r="M173" t="str">
            <v>已放款</v>
          </cell>
          <cell r="N173">
            <v>100000</v>
          </cell>
        </row>
        <row r="174">
          <cell r="G174" t="str">
            <v>433023196402034217</v>
          </cell>
          <cell r="H174" t="str">
            <v>个人-个人通用类</v>
          </cell>
          <cell r="I174" t="str">
            <v>个人通用贷款（消费）</v>
          </cell>
          <cell r="J174" t="str">
            <v>(2026)81245500-45512字第03247430号</v>
          </cell>
          <cell r="K174" t="str">
            <v>HT20260324324243</v>
          </cell>
          <cell r="L174" t="str">
            <v>个人贷款合同</v>
          </cell>
          <cell r="M174" t="str">
            <v>已放款</v>
          </cell>
          <cell r="N174">
            <v>49500</v>
          </cell>
        </row>
        <row r="175">
          <cell r="G175" t="str">
            <v>433023196711054211</v>
          </cell>
          <cell r="H175" t="str">
            <v>个人-个人通用类</v>
          </cell>
          <cell r="I175" t="str">
            <v>个人通用贷款（经营）</v>
          </cell>
          <cell r="J175" t="str">
            <v>(2026)81245500-45512循字第03220218号</v>
          </cell>
          <cell r="K175" t="str">
            <v>HT20260322316956</v>
          </cell>
          <cell r="L175" t="str">
            <v>个人贷款合同</v>
          </cell>
          <cell r="M175" t="str">
            <v>已放款</v>
          </cell>
          <cell r="N175">
            <v>1000000</v>
          </cell>
        </row>
        <row r="176">
          <cell r="G176" t="str">
            <v>433023196711054211</v>
          </cell>
          <cell r="H176" t="str">
            <v>个人-个人通用类</v>
          </cell>
          <cell r="I176" t="str">
            <v>个人通用贷款（经营）</v>
          </cell>
          <cell r="J176" t="str">
            <v>(2026)81245500-45512字第03204711号</v>
          </cell>
          <cell r="K176" t="str">
            <v>HT20260320311404</v>
          </cell>
          <cell r="L176" t="str">
            <v>个人贷款合同</v>
          </cell>
          <cell r="M176" t="str">
            <v>已废止</v>
          </cell>
          <cell r="N176">
            <v>1000000</v>
          </cell>
        </row>
        <row r="177">
          <cell r="G177" t="str">
            <v>433023196409074828</v>
          </cell>
          <cell r="H177" t="str">
            <v>个人-个人通用类</v>
          </cell>
          <cell r="I177" t="str">
            <v>福祥便民卡</v>
          </cell>
          <cell r="J177" t="str">
            <v>(2026)81245500-45512循字第03198542号</v>
          </cell>
          <cell r="K177" t="str">
            <v>HT20260319305113</v>
          </cell>
          <cell r="L177" t="str">
            <v>个人贷款合同</v>
          </cell>
          <cell r="M177" t="str">
            <v>已放款</v>
          </cell>
          <cell r="N177">
            <v>100000</v>
          </cell>
        </row>
        <row r="178">
          <cell r="G178" t="str">
            <v>433023197307184270</v>
          </cell>
          <cell r="H178" t="str">
            <v>个人-个人通用类</v>
          </cell>
          <cell r="I178" t="str">
            <v>个人通用贷款（消费）</v>
          </cell>
          <cell r="J178" t="str">
            <v>(2026)81245500-45512字第03199307号</v>
          </cell>
          <cell r="K178" t="str">
            <v>HT20260319305887</v>
          </cell>
          <cell r="L178" t="str">
            <v>个人贷款合同</v>
          </cell>
          <cell r="M178" t="str">
            <v>已废止</v>
          </cell>
          <cell r="N178">
            <v>150000</v>
          </cell>
        </row>
        <row r="179">
          <cell r="G179" t="str">
            <v>433023196708094829</v>
          </cell>
          <cell r="H179" t="str">
            <v>个人-个人通用类</v>
          </cell>
          <cell r="I179" t="str">
            <v>福祥便民卡</v>
          </cell>
          <cell r="J179" t="str">
            <v>(2026)81245500-45512循字第03190022号</v>
          </cell>
          <cell r="K179" t="str">
            <v>HT20260319306607</v>
          </cell>
          <cell r="L179" t="str">
            <v>个人贷款合同</v>
          </cell>
          <cell r="M179" t="str">
            <v>已生效</v>
          </cell>
          <cell r="N179">
            <v>50000</v>
          </cell>
        </row>
        <row r="180">
          <cell r="G180" t="str">
            <v>433023197307184270</v>
          </cell>
          <cell r="H180" t="str">
            <v>个人-个人通用类</v>
          </cell>
          <cell r="I180" t="str">
            <v>个人通用贷款（消费）</v>
          </cell>
          <cell r="J180" t="str">
            <v>(2026)81245500-45512字第03190136号</v>
          </cell>
          <cell r="K180" t="str">
            <v>HT20260319306725</v>
          </cell>
          <cell r="L180" t="str">
            <v>个人贷款合同</v>
          </cell>
          <cell r="M180" t="str">
            <v>已放款</v>
          </cell>
          <cell r="N180">
            <v>150000</v>
          </cell>
        </row>
        <row r="181">
          <cell r="G181" t="str">
            <v>433023197008064818</v>
          </cell>
          <cell r="H181" t="str">
            <v>个人-个人通用类</v>
          </cell>
          <cell r="I181" t="str">
            <v>福祥便民卡</v>
          </cell>
          <cell r="J181" t="str">
            <v>(2026)81245500-45512循字第03191719号</v>
          </cell>
          <cell r="K181" t="str">
            <v>HT20260319308338</v>
          </cell>
          <cell r="L181" t="str">
            <v>个人贷款合同</v>
          </cell>
          <cell r="M181" t="str">
            <v>已放款</v>
          </cell>
          <cell r="N181">
            <v>100000</v>
          </cell>
        </row>
        <row r="182">
          <cell r="G182" t="str">
            <v>433023197009094832</v>
          </cell>
          <cell r="H182" t="str">
            <v>个人-个人通用类</v>
          </cell>
          <cell r="I182" t="str">
            <v>福祥便民卡</v>
          </cell>
          <cell r="J182" t="str">
            <v>(2026)81245500-45512循字第03184105号</v>
          </cell>
          <cell r="K182" t="str">
            <v>HT20260318300627</v>
          </cell>
          <cell r="L182" t="str">
            <v>个人贷款合同</v>
          </cell>
          <cell r="M182" t="str">
            <v>已放款</v>
          </cell>
          <cell r="N182">
            <v>100000</v>
          </cell>
        </row>
        <row r="183">
          <cell r="G183" t="str">
            <v>431223199209034218</v>
          </cell>
          <cell r="H183" t="str">
            <v>个人-个人通用类</v>
          </cell>
          <cell r="I183" t="str">
            <v>农户小额信用贷款</v>
          </cell>
          <cell r="J183" t="str">
            <v>(2026)81245500-45512字第03185369号</v>
          </cell>
          <cell r="K183" t="str">
            <v>HT20260318301910</v>
          </cell>
          <cell r="L183" t="str">
            <v>个人贷款合同</v>
          </cell>
          <cell r="M183" t="str">
            <v>已放款</v>
          </cell>
          <cell r="N183">
            <v>40000</v>
          </cell>
        </row>
        <row r="184">
          <cell r="G184" t="str">
            <v>433023197608024828</v>
          </cell>
          <cell r="H184" t="str">
            <v>个人-个人通用类</v>
          </cell>
          <cell r="I184" t="str">
            <v>脱贫人口小额信贷</v>
          </cell>
          <cell r="J184" t="str">
            <v>-45512-2025-00000355</v>
          </cell>
          <cell r="K184" t="str">
            <v>18920501202025073100002</v>
          </cell>
          <cell r="L184" t="str">
            <v>个人贷款合同</v>
          </cell>
          <cell r="M184" t="str">
            <v>已终止</v>
          </cell>
          <cell r="N184">
            <v>50000</v>
          </cell>
        </row>
        <row r="185">
          <cell r="G185" t="str">
            <v>431223198212194226</v>
          </cell>
          <cell r="H185" t="str">
            <v>个人-个人通用类</v>
          </cell>
          <cell r="I185" t="str">
            <v>乡村振兴卡</v>
          </cell>
          <cell r="J185" t="str">
            <v>(2026)81245500-45512循字第03188295号</v>
          </cell>
          <cell r="K185" t="str">
            <v>HT20260318304876</v>
          </cell>
          <cell r="L185" t="str">
            <v>个人贷款合同</v>
          </cell>
          <cell r="M185" t="str">
            <v>已放款</v>
          </cell>
          <cell r="N185">
            <v>100000</v>
          </cell>
        </row>
        <row r="186">
          <cell r="G186" t="str">
            <v>433023196409074828</v>
          </cell>
          <cell r="H186" t="str">
            <v>个人-个人通用类</v>
          </cell>
          <cell r="I186" t="str">
            <v>乡村振兴卡</v>
          </cell>
          <cell r="J186" t="str">
            <v>(2026)81245500-45512循字第03188296号</v>
          </cell>
          <cell r="K186" t="str">
            <v>HT20260318304877</v>
          </cell>
          <cell r="L186" t="str">
            <v>个人贷款合同</v>
          </cell>
          <cell r="M186" t="str">
            <v>已废止</v>
          </cell>
          <cell r="N186">
            <v>100000</v>
          </cell>
        </row>
        <row r="187">
          <cell r="G187" t="str">
            <v>431223199208164213</v>
          </cell>
          <cell r="H187" t="str">
            <v>个人-个人通用类</v>
          </cell>
          <cell r="I187" t="str">
            <v>乡村振兴卡</v>
          </cell>
          <cell r="J187" t="str">
            <v>(2026)81245500-45512循字第03188300号</v>
          </cell>
          <cell r="K187" t="str">
            <v>HT20260318304881</v>
          </cell>
          <cell r="L187" t="str">
            <v>个人贷款合同</v>
          </cell>
          <cell r="M187" t="str">
            <v>已放款</v>
          </cell>
          <cell r="N187">
            <v>100000</v>
          </cell>
        </row>
        <row r="188">
          <cell r="G188" t="str">
            <v>431223198012035036</v>
          </cell>
          <cell r="H188" t="str">
            <v>个人-个人通用类</v>
          </cell>
          <cell r="I188" t="str">
            <v>个人通用贷款（经营）</v>
          </cell>
          <cell r="J188" t="str">
            <v>(2026)81245500-45512字第03179695号</v>
          </cell>
          <cell r="K188" t="str">
            <v>HT20260317296108</v>
          </cell>
          <cell r="L188" t="str">
            <v>个人贷款合同</v>
          </cell>
          <cell r="M188" t="str">
            <v>已放款</v>
          </cell>
          <cell r="N188">
            <v>200000</v>
          </cell>
        </row>
        <row r="189">
          <cell r="G189" t="str">
            <v>431223198012035036</v>
          </cell>
          <cell r="H189" t="str">
            <v>个人-个人通用类</v>
          </cell>
          <cell r="I189" t="str">
            <v>福祥便民卡</v>
          </cell>
          <cell r="J189" t="str">
            <v>(2026)81245500-45512循字第03170798号</v>
          </cell>
          <cell r="K189" t="str">
            <v>HT20260317297230</v>
          </cell>
          <cell r="L189" t="str">
            <v>个人贷款合同</v>
          </cell>
          <cell r="M189" t="str">
            <v>已放款</v>
          </cell>
          <cell r="N189">
            <v>250000</v>
          </cell>
        </row>
        <row r="190">
          <cell r="G190" t="str">
            <v>431223198304124217</v>
          </cell>
          <cell r="H190" t="str">
            <v>个人-个人通用类</v>
          </cell>
          <cell r="I190" t="str">
            <v>个人通用贷款（经营）</v>
          </cell>
          <cell r="J190" t="str">
            <v>(2026)81245500-45512循字第03141344号</v>
          </cell>
          <cell r="K190" t="str">
            <v>HT20260314287673</v>
          </cell>
          <cell r="L190" t="str">
            <v>个人贷款合同</v>
          </cell>
          <cell r="M190" t="str">
            <v>已放款</v>
          </cell>
          <cell r="N190">
            <v>200000</v>
          </cell>
        </row>
        <row r="191">
          <cell r="G191" t="str">
            <v>433023196810104210</v>
          </cell>
          <cell r="H191" t="str">
            <v>个人-个人通用类</v>
          </cell>
          <cell r="I191" t="str">
            <v>福祥便民卡</v>
          </cell>
          <cell r="J191" t="str">
            <v>(2026)81245500-45512循字第03117051号</v>
          </cell>
          <cell r="K191" t="str">
            <v>HT20260311273146</v>
          </cell>
          <cell r="L191" t="str">
            <v>个人贷款合同</v>
          </cell>
          <cell r="M191" t="str">
            <v>已放款</v>
          </cell>
          <cell r="N191">
            <v>64000</v>
          </cell>
        </row>
        <row r="192">
          <cell r="G192" t="str">
            <v>431223197211064839</v>
          </cell>
          <cell r="H192" t="str">
            <v>个人-个人通用类</v>
          </cell>
          <cell r="I192" t="str">
            <v>福祥便民卡</v>
          </cell>
          <cell r="J192" t="str">
            <v>(2026)81245500-45512循字第03117387号</v>
          </cell>
          <cell r="K192" t="str">
            <v>HT20260311273481</v>
          </cell>
          <cell r="L192" t="str">
            <v>个人贷款合同</v>
          </cell>
          <cell r="M192" t="str">
            <v>已放款</v>
          </cell>
          <cell r="N192">
            <v>50000</v>
          </cell>
        </row>
        <row r="193">
          <cell r="G193" t="str">
            <v>431223199207114222</v>
          </cell>
          <cell r="H193" t="str">
            <v>个人-个人通用类</v>
          </cell>
          <cell r="I193" t="str">
            <v>个人通用贷款（消费）</v>
          </cell>
          <cell r="J193" t="str">
            <v>(2026)81245500-45512字第03117705号</v>
          </cell>
          <cell r="K193" t="str">
            <v>HT20260311273795</v>
          </cell>
          <cell r="L193" t="str">
            <v>个人贷款合同</v>
          </cell>
          <cell r="M193" t="str">
            <v>已放款</v>
          </cell>
          <cell r="N193">
            <v>100000</v>
          </cell>
        </row>
        <row r="194">
          <cell r="G194" t="str">
            <v>433023196711054836</v>
          </cell>
          <cell r="H194" t="str">
            <v>个人-个人通用类</v>
          </cell>
          <cell r="I194" t="str">
            <v>脱贫人口小额信贷</v>
          </cell>
          <cell r="J194" t="str">
            <v>-45512-2025-00000376</v>
          </cell>
          <cell r="K194" t="str">
            <v>18920501202025082000003</v>
          </cell>
          <cell r="L194" t="str">
            <v>个人贷款合同</v>
          </cell>
          <cell r="M194" t="str">
            <v>已终止</v>
          </cell>
          <cell r="N194">
            <v>50000</v>
          </cell>
        </row>
        <row r="195">
          <cell r="G195" t="str">
            <v>43122319830307422X</v>
          </cell>
          <cell r="H195" t="str">
            <v>个人-个人通用类</v>
          </cell>
          <cell r="I195" t="str">
            <v>福祥便民卡</v>
          </cell>
          <cell r="J195" t="str">
            <v>(2026)81245500-45512循字第03102739号</v>
          </cell>
          <cell r="K195" t="str">
            <v>HT20260310268767</v>
          </cell>
          <cell r="L195" t="str">
            <v>个人贷款合同</v>
          </cell>
          <cell r="M195" t="str">
            <v>已放款</v>
          </cell>
          <cell r="N195">
            <v>140000</v>
          </cell>
        </row>
        <row r="196">
          <cell r="G196" t="str">
            <v>43302319760204641X</v>
          </cell>
          <cell r="H196" t="str">
            <v>个人-个人通用类</v>
          </cell>
          <cell r="I196" t="str">
            <v>福祥便民卡</v>
          </cell>
          <cell r="J196" t="str">
            <v>(2026)81245500-45512循字第03104329号</v>
          </cell>
          <cell r="K196" t="str">
            <v>HT20260310270375</v>
          </cell>
          <cell r="L196" t="str">
            <v>个人贷款合同</v>
          </cell>
          <cell r="M196" t="str">
            <v>已放款</v>
          </cell>
          <cell r="N196">
            <v>350000</v>
          </cell>
        </row>
        <row r="197">
          <cell r="G197" t="str">
            <v>433023197312054243</v>
          </cell>
          <cell r="H197" t="str">
            <v>个人-个人通用类</v>
          </cell>
          <cell r="I197" t="str">
            <v>个人通用贷款（消费）</v>
          </cell>
          <cell r="J197" t="str">
            <v>(2026)81245500-45512循字第03067786号</v>
          </cell>
          <cell r="K197" t="str">
            <v>HT20260306253454</v>
          </cell>
          <cell r="L197" t="str">
            <v>个人贷款合同</v>
          </cell>
          <cell r="M197" t="str">
            <v>已放款</v>
          </cell>
          <cell r="N197">
            <v>200000</v>
          </cell>
        </row>
        <row r="198">
          <cell r="G198" t="str">
            <v>433023197101254878</v>
          </cell>
          <cell r="H198" t="str">
            <v>个人-个人通用类</v>
          </cell>
          <cell r="I198" t="str">
            <v>福祥便民卡</v>
          </cell>
          <cell r="J198" t="str">
            <v>(2026)81245500-45512循字第03068318号</v>
          </cell>
          <cell r="K198" t="str">
            <v>HT20260306254021</v>
          </cell>
          <cell r="L198" t="str">
            <v>个人贷款合同</v>
          </cell>
          <cell r="M198" t="str">
            <v>已放款</v>
          </cell>
          <cell r="N198">
            <v>50000</v>
          </cell>
        </row>
        <row r="199">
          <cell r="G199" t="str">
            <v>433023197601014221</v>
          </cell>
          <cell r="H199" t="str">
            <v>个人-个人通用类</v>
          </cell>
          <cell r="I199" t="str">
            <v>农户小额信用贷款</v>
          </cell>
          <cell r="J199" t="str">
            <v>(2026)81245500-45512字第03068939号</v>
          </cell>
          <cell r="K199" t="str">
            <v>HT20260306254664</v>
          </cell>
          <cell r="L199" t="str">
            <v>个人贷款合同</v>
          </cell>
          <cell r="M199" t="str">
            <v>已放款</v>
          </cell>
          <cell r="N199">
            <v>44000</v>
          </cell>
        </row>
        <row r="200">
          <cell r="G200" t="str">
            <v>433023198109074235</v>
          </cell>
          <cell r="H200" t="str">
            <v>个人-个人通用类</v>
          </cell>
          <cell r="I200" t="str">
            <v>农户小额信用贷款</v>
          </cell>
          <cell r="J200" t="str">
            <v>(2026)81245500-45512字第03060395号</v>
          </cell>
          <cell r="K200" t="str">
            <v>HT20260306256147</v>
          </cell>
          <cell r="L200" t="str">
            <v>个人贷款合同</v>
          </cell>
          <cell r="M200" t="str">
            <v>已放款</v>
          </cell>
          <cell r="N200">
            <v>29500</v>
          </cell>
        </row>
        <row r="201">
          <cell r="G201" t="str">
            <v>431223198612246611</v>
          </cell>
          <cell r="H201" t="str">
            <v>个人-个人通用类</v>
          </cell>
          <cell r="I201" t="str">
            <v>福祥便民卡</v>
          </cell>
          <cell r="J201" t="str">
            <v>(2026)81245500-45512循字第03062007号</v>
          </cell>
          <cell r="K201" t="str">
            <v>HT20260306257789</v>
          </cell>
          <cell r="L201" t="str">
            <v>个人贷款合同</v>
          </cell>
          <cell r="M201" t="str">
            <v>已放款</v>
          </cell>
          <cell r="N201">
            <v>199000</v>
          </cell>
        </row>
        <row r="202">
          <cell r="G202" t="str">
            <v>431223199003164236</v>
          </cell>
          <cell r="H202" t="str">
            <v>个人-个人通用类</v>
          </cell>
          <cell r="I202" t="str">
            <v>乡村振兴卡</v>
          </cell>
          <cell r="J202" t="str">
            <v>(2026)81245500-45512循字第03057020号</v>
          </cell>
          <cell r="K202" t="str">
            <v>HT20260305252648</v>
          </cell>
          <cell r="L202" t="str">
            <v>个人贷款合同</v>
          </cell>
          <cell r="M202" t="str">
            <v>已放款</v>
          </cell>
          <cell r="N202">
            <v>50000</v>
          </cell>
        </row>
        <row r="203">
          <cell r="G203" t="str">
            <v>433023196803025039</v>
          </cell>
          <cell r="H203" t="str">
            <v>个人-个人通用类</v>
          </cell>
          <cell r="I203" t="str">
            <v>个人通用贷款（经营）</v>
          </cell>
          <cell r="J203" t="str">
            <v>(2026)81245500-45512循字第03040137号</v>
          </cell>
          <cell r="K203" t="str">
            <v>HT20260304245625</v>
          </cell>
          <cell r="L203" t="str">
            <v>个人贷款合同</v>
          </cell>
          <cell r="M203" t="str">
            <v>已放款</v>
          </cell>
          <cell r="N203">
            <v>350000</v>
          </cell>
        </row>
        <row r="204">
          <cell r="G204" t="str">
            <v>431223199112164235</v>
          </cell>
          <cell r="H204" t="str">
            <v>个人-个人通用类</v>
          </cell>
          <cell r="I204" t="str">
            <v>个人通用贷款（经营）</v>
          </cell>
          <cell r="J204" t="str">
            <v>(2026)81245500-45512循字第03034066号</v>
          </cell>
          <cell r="K204" t="str">
            <v>HT20260303239399</v>
          </cell>
          <cell r="L204" t="str">
            <v>个人贷款合同</v>
          </cell>
          <cell r="M204" t="str">
            <v>已放款</v>
          </cell>
          <cell r="N204">
            <v>50000</v>
          </cell>
        </row>
        <row r="205">
          <cell r="G205" t="str">
            <v>431223198903100014</v>
          </cell>
          <cell r="H205" t="str">
            <v>个人-个人通用类</v>
          </cell>
          <cell r="I205" t="str">
            <v>福祥便民卡</v>
          </cell>
          <cell r="J205" t="str">
            <v>(2026)81245500-45512循字第03035403号</v>
          </cell>
          <cell r="K205" t="str">
            <v>HT20260303240758</v>
          </cell>
          <cell r="L205" t="str">
            <v>个人贷款合同</v>
          </cell>
          <cell r="M205" t="str">
            <v>已放款</v>
          </cell>
          <cell r="N205">
            <v>50000</v>
          </cell>
        </row>
        <row r="206">
          <cell r="G206" t="str">
            <v>431223198309270045</v>
          </cell>
          <cell r="H206" t="str">
            <v>个人-个人通用类</v>
          </cell>
          <cell r="I206" t="str">
            <v>个人通用贷款（消费）</v>
          </cell>
          <cell r="J206" t="str">
            <v>(2026)81245500-45512字第03035412号</v>
          </cell>
          <cell r="K206" t="str">
            <v>HT20260303240767</v>
          </cell>
          <cell r="L206" t="str">
            <v>个人贷款合同</v>
          </cell>
          <cell r="M206" t="str">
            <v>已放款</v>
          </cell>
          <cell r="N206">
            <v>180000</v>
          </cell>
        </row>
        <row r="207">
          <cell r="G207" t="str">
            <v>510525199308171283</v>
          </cell>
          <cell r="H207" t="str">
            <v>个人-个人通用类</v>
          </cell>
          <cell r="I207" t="str">
            <v>个人通用贷款（消费）</v>
          </cell>
          <cell r="J207" t="str">
            <v>(2026)81245500-45512循字第03035665号</v>
          </cell>
          <cell r="K207" t="str">
            <v>HT20260303241031</v>
          </cell>
          <cell r="L207" t="str">
            <v>个人贷款合同</v>
          </cell>
          <cell r="M207" t="str">
            <v>已放款</v>
          </cell>
          <cell r="N207">
            <v>50000</v>
          </cell>
        </row>
        <row r="208">
          <cell r="G208" t="str">
            <v>431223198912245610</v>
          </cell>
          <cell r="H208" t="str">
            <v>个人-个人通用类</v>
          </cell>
          <cell r="I208" t="str">
            <v>个人通用贷款（消费）</v>
          </cell>
          <cell r="J208" t="str">
            <v>(2026)81245500-45512字第03020158号</v>
          </cell>
          <cell r="K208" t="str">
            <v>HT20260302235407</v>
          </cell>
          <cell r="L208" t="str">
            <v>个人贷款合同</v>
          </cell>
          <cell r="M208" t="str">
            <v>已放款</v>
          </cell>
          <cell r="N208">
            <v>100000</v>
          </cell>
        </row>
        <row r="209">
          <cell r="G209" t="str">
            <v>433023197403014255</v>
          </cell>
          <cell r="H209" t="str">
            <v>个人-个人通用类</v>
          </cell>
          <cell r="I209" t="str">
            <v>个人通用贷款（经营）</v>
          </cell>
          <cell r="J209" t="str">
            <v>(2026)81245500-45512字第03020672号</v>
          </cell>
          <cell r="K209" t="str">
            <v>HT20260302235948</v>
          </cell>
          <cell r="L209" t="str">
            <v>个人贷款合同</v>
          </cell>
          <cell r="M209" t="str">
            <v>已放款</v>
          </cell>
          <cell r="N209">
            <v>50000</v>
          </cell>
        </row>
        <row r="210">
          <cell r="G210" t="str">
            <v>433023197011124818</v>
          </cell>
          <cell r="H210" t="str">
            <v>个人-个人通用类</v>
          </cell>
          <cell r="I210" t="str">
            <v>个人通用贷款（经营）</v>
          </cell>
          <cell r="J210" t="str">
            <v>(2026)81245500-45512循字第03022147号</v>
          </cell>
          <cell r="K210" t="str">
            <v>HT20260302237457</v>
          </cell>
          <cell r="L210" t="str">
            <v>个人贷款合同</v>
          </cell>
          <cell r="M210" t="str">
            <v>已放款</v>
          </cell>
          <cell r="N210">
            <v>49400</v>
          </cell>
        </row>
        <row r="211">
          <cell r="G211" t="str">
            <v>43302319661018421X</v>
          </cell>
          <cell r="H211" t="str">
            <v>个人-个人通用类</v>
          </cell>
          <cell r="I211" t="str">
            <v>农户小额信用贷款</v>
          </cell>
          <cell r="J211" t="str">
            <v>(2026)81245500-45512字第03018120号</v>
          </cell>
          <cell r="K211" t="str">
            <v>HT20260301233357</v>
          </cell>
          <cell r="L211" t="str">
            <v>个人贷款合同</v>
          </cell>
          <cell r="M211" t="str">
            <v>已放款</v>
          </cell>
          <cell r="N211">
            <v>50000</v>
          </cell>
        </row>
        <row r="212">
          <cell r="G212" t="str">
            <v>43122319810302421X</v>
          </cell>
          <cell r="H212" t="str">
            <v>个人-个人通用类</v>
          </cell>
          <cell r="I212" t="str">
            <v>个人通用贷款（经营）</v>
          </cell>
          <cell r="J212" t="str">
            <v>(2026)81245500-45512字第02286288号</v>
          </cell>
          <cell r="K212" t="str">
            <v>HT20260228231470</v>
          </cell>
          <cell r="L212" t="str">
            <v>个人贷款合同</v>
          </cell>
          <cell r="M212" t="str">
            <v>已放款</v>
          </cell>
          <cell r="N212">
            <v>30000</v>
          </cell>
        </row>
        <row r="213">
          <cell r="G213" t="str">
            <v>433023198209234814</v>
          </cell>
          <cell r="H213" t="str">
            <v>个人-个人通用类</v>
          </cell>
          <cell r="I213" t="str">
            <v>乡村振兴卡</v>
          </cell>
          <cell r="J213" t="str">
            <v>(2026)81245500-45512循字第02270464号</v>
          </cell>
          <cell r="K213" t="str">
            <v>HT20260227225552</v>
          </cell>
          <cell r="L213" t="str">
            <v>个人贷款合同</v>
          </cell>
          <cell r="M213" t="str">
            <v>已放款</v>
          </cell>
          <cell r="N213">
            <v>50000</v>
          </cell>
        </row>
        <row r="214">
          <cell r="G214" t="str">
            <v>43302319740816421X</v>
          </cell>
          <cell r="H214" t="str">
            <v>个人-个人通用类</v>
          </cell>
          <cell r="I214" t="str">
            <v>福祥便民卡</v>
          </cell>
          <cell r="J214" t="str">
            <v>(2026)81245500-45512循字第02271639号</v>
          </cell>
          <cell r="K214" t="str">
            <v>HT20260227226732</v>
          </cell>
          <cell r="L214" t="str">
            <v>个人贷款合同</v>
          </cell>
          <cell r="M214" t="str">
            <v>已废止</v>
          </cell>
          <cell r="N214">
            <v>10000</v>
          </cell>
        </row>
        <row r="215">
          <cell r="G215" t="str">
            <v>43302319740816421X</v>
          </cell>
          <cell r="H215" t="str">
            <v>个人-个人通用类</v>
          </cell>
          <cell r="I215" t="str">
            <v>福祥便民卡</v>
          </cell>
          <cell r="J215" t="str">
            <v>(2026)81245500-45512循字第02272102号</v>
          </cell>
          <cell r="K215" t="str">
            <v>HT20260227227210</v>
          </cell>
          <cell r="L215" t="str">
            <v>个人贷款合同</v>
          </cell>
          <cell r="M215" t="str">
            <v>已放款</v>
          </cell>
          <cell r="N215">
            <v>100000</v>
          </cell>
        </row>
        <row r="216">
          <cell r="G216" t="str">
            <v>431223198108274840</v>
          </cell>
          <cell r="H216" t="str">
            <v>个人-个人通用类</v>
          </cell>
          <cell r="I216" t="str">
            <v>个人通用贷款（经营）</v>
          </cell>
          <cell r="J216" t="str">
            <v>(2026)81245500-45512循字第02266453号</v>
          </cell>
          <cell r="K216" t="str">
            <v>HT20260226221402</v>
          </cell>
          <cell r="L216" t="str">
            <v>个人贷款合同</v>
          </cell>
          <cell r="M216" t="str">
            <v>已放款</v>
          </cell>
          <cell r="N216">
            <v>50000</v>
          </cell>
        </row>
        <row r="217">
          <cell r="G217" t="str">
            <v>433023197103254214</v>
          </cell>
          <cell r="H217" t="str">
            <v>个人-个人通用类</v>
          </cell>
          <cell r="I217" t="str">
            <v>福祥便民卡</v>
          </cell>
          <cell r="J217" t="str">
            <v>(2026)81245500-45512循字第02266987号</v>
          </cell>
          <cell r="K217" t="str">
            <v>HT20260226221950</v>
          </cell>
          <cell r="L217" t="str">
            <v>个人贷款合同</v>
          </cell>
          <cell r="M217" t="str">
            <v>已放款</v>
          </cell>
          <cell r="N217">
            <v>100000</v>
          </cell>
        </row>
        <row r="218">
          <cell r="G218" t="str">
            <v>433023197404144211</v>
          </cell>
          <cell r="H218" t="str">
            <v>个人-个人通用类</v>
          </cell>
          <cell r="I218" t="str">
            <v>乡村振兴卡</v>
          </cell>
          <cell r="J218" t="str">
            <v>(2026)81245500-45512循字第02249561号</v>
          </cell>
          <cell r="K218" t="str">
            <v>HT20260224214353</v>
          </cell>
          <cell r="L218" t="str">
            <v>个人贷款合同</v>
          </cell>
          <cell r="M218" t="str">
            <v>已放款</v>
          </cell>
          <cell r="N218">
            <v>20000</v>
          </cell>
        </row>
        <row r="219">
          <cell r="G219" t="str">
            <v>433023196910024816</v>
          </cell>
          <cell r="H219" t="str">
            <v>个人-个人通用类</v>
          </cell>
          <cell r="I219" t="str">
            <v>福祥便民卡</v>
          </cell>
          <cell r="J219" t="str">
            <v>(2026)81245500-45512循字第02248017号</v>
          </cell>
          <cell r="K219" t="str">
            <v>HT20260224212787</v>
          </cell>
          <cell r="L219" t="str">
            <v>个人贷款合同</v>
          </cell>
          <cell r="M219" t="str">
            <v>已放款</v>
          </cell>
          <cell r="N219">
            <v>100000</v>
          </cell>
        </row>
        <row r="220">
          <cell r="G220" t="str">
            <v>433023198112114218</v>
          </cell>
          <cell r="H220" t="str">
            <v>个人-个人通用类</v>
          </cell>
          <cell r="I220" t="str">
            <v>个人通用贷款（经营）</v>
          </cell>
          <cell r="J220" t="str">
            <v>(2026)81245500-45512循字第02249017号</v>
          </cell>
          <cell r="K220" t="str">
            <v>HT20260224213793</v>
          </cell>
          <cell r="L220" t="str">
            <v>个人贷款合同</v>
          </cell>
          <cell r="M220" t="str">
            <v>已放款</v>
          </cell>
          <cell r="N220">
            <v>150000</v>
          </cell>
        </row>
        <row r="221">
          <cell r="G221" t="str">
            <v>431223199409254813</v>
          </cell>
          <cell r="H221" t="str">
            <v>个人-个人通用类</v>
          </cell>
          <cell r="I221" t="str">
            <v>福祥湘农e担贷</v>
          </cell>
          <cell r="J221" t="str">
            <v>(2026)81245500-45512循字第02146755号</v>
          </cell>
          <cell r="K221" t="str">
            <v>HT20260214201222</v>
          </cell>
          <cell r="L221" t="str">
            <v>个人贷款合同</v>
          </cell>
          <cell r="M221" t="str">
            <v>已放款</v>
          </cell>
          <cell r="N221">
            <v>300000</v>
          </cell>
        </row>
        <row r="222">
          <cell r="G222" t="str">
            <v>431223196408114225</v>
          </cell>
          <cell r="H222" t="str">
            <v>个人-个人通用类</v>
          </cell>
          <cell r="I222" t="str">
            <v>福祥便民卡</v>
          </cell>
          <cell r="J222" t="str">
            <v>(2026)81245500-45512循字第02149718号</v>
          </cell>
          <cell r="K222" t="str">
            <v>HT20260214204294</v>
          </cell>
          <cell r="L222" t="str">
            <v>个人贷款合同</v>
          </cell>
          <cell r="M222" t="str">
            <v>已放款</v>
          </cell>
          <cell r="N222">
            <v>150000</v>
          </cell>
        </row>
        <row r="223">
          <cell r="G223" t="str">
            <v>431223198602254845</v>
          </cell>
          <cell r="H223" t="str">
            <v>个人-个人通用类</v>
          </cell>
          <cell r="I223" t="str">
            <v>个人通用贷款（经营）</v>
          </cell>
          <cell r="J223" t="str">
            <v>(2026)81245500-45512循字第02141361号</v>
          </cell>
          <cell r="K223" t="str">
            <v>HT20260214205997</v>
          </cell>
          <cell r="L223" t="str">
            <v>个人贷款合同</v>
          </cell>
          <cell r="M223" t="str">
            <v>已放款</v>
          </cell>
          <cell r="N223">
            <v>200000</v>
          </cell>
        </row>
        <row r="224">
          <cell r="G224" t="str">
            <v>433023197308064211</v>
          </cell>
          <cell r="H224" t="str">
            <v>个人-个人通用类</v>
          </cell>
          <cell r="I224" t="str">
            <v>福祥湘农e担贷</v>
          </cell>
          <cell r="J224" t="str">
            <v>(2026)81245500-45512循字第02141753号</v>
          </cell>
          <cell r="K224" t="str">
            <v>HT20260214206409</v>
          </cell>
          <cell r="L224" t="str">
            <v>个人贷款合同</v>
          </cell>
          <cell r="M224" t="str">
            <v>已放款</v>
          </cell>
          <cell r="N224">
            <v>200000</v>
          </cell>
        </row>
        <row r="225">
          <cell r="G225" t="str">
            <v>433023196505274811</v>
          </cell>
          <cell r="H225" t="str">
            <v>个人-个人通用类</v>
          </cell>
          <cell r="I225" t="str">
            <v>乡村振兴卡</v>
          </cell>
          <cell r="J225" t="str">
            <v>(2026)81245500-45512循字第02142535号</v>
          </cell>
          <cell r="K225" t="str">
            <v>HT20260214207212</v>
          </cell>
          <cell r="L225" t="str">
            <v>个人贷款合同</v>
          </cell>
          <cell r="M225" t="str">
            <v>已放款</v>
          </cell>
          <cell r="N225">
            <v>50000</v>
          </cell>
        </row>
        <row r="226">
          <cell r="G226" t="str">
            <v>433023197607184213</v>
          </cell>
          <cell r="H226" t="str">
            <v>个人-个人通用类</v>
          </cell>
          <cell r="I226" t="str">
            <v>乡村振兴卡</v>
          </cell>
          <cell r="J226" t="str">
            <v>(2026)81245500-45512循字第02138228号</v>
          </cell>
          <cell r="K226" t="str">
            <v>HT20260213192373</v>
          </cell>
          <cell r="L226" t="str">
            <v>个人贷款合同</v>
          </cell>
          <cell r="M226" t="str">
            <v>已放款</v>
          </cell>
          <cell r="N226">
            <v>50000</v>
          </cell>
        </row>
        <row r="227">
          <cell r="G227" t="str">
            <v>433023196804194213</v>
          </cell>
          <cell r="H227" t="str">
            <v>个人-个人通用类</v>
          </cell>
          <cell r="I227" t="str">
            <v>乡村振兴卡</v>
          </cell>
          <cell r="J227" t="str">
            <v>(2026)81245500-45512循字第02130312号</v>
          </cell>
          <cell r="K227" t="str">
            <v>HT20260213194526</v>
          </cell>
          <cell r="L227" t="str">
            <v>个人贷款合同</v>
          </cell>
          <cell r="M227" t="str">
            <v>已放款</v>
          </cell>
          <cell r="N227">
            <v>100000</v>
          </cell>
        </row>
        <row r="228">
          <cell r="G228" t="str">
            <v>433023196803025039</v>
          </cell>
          <cell r="H228" t="str">
            <v>个人-个人通用类</v>
          </cell>
          <cell r="I228" t="str">
            <v>个人通用贷款（经营）</v>
          </cell>
          <cell r="J228" t="str">
            <v>(2026)81245500-45512循字第02130330号</v>
          </cell>
          <cell r="K228" t="str">
            <v>HT20260213194543</v>
          </cell>
          <cell r="L228" t="str">
            <v>个人贷款合同</v>
          </cell>
          <cell r="M228" t="str">
            <v>已放款</v>
          </cell>
          <cell r="N228">
            <v>150000</v>
          </cell>
        </row>
        <row r="229">
          <cell r="G229" t="str">
            <v>433023197506234269</v>
          </cell>
          <cell r="H229" t="str">
            <v>个人-个人通用类</v>
          </cell>
          <cell r="I229" t="str">
            <v>福祥便民卡</v>
          </cell>
          <cell r="J229" t="str">
            <v>(2026)81245500-45512循字第02132361号</v>
          </cell>
          <cell r="K229" t="str">
            <v>HT20260213196635</v>
          </cell>
          <cell r="L229" t="str">
            <v>个人贷款合同</v>
          </cell>
          <cell r="M229" t="str">
            <v>已放款</v>
          </cell>
          <cell r="N229">
            <v>50000</v>
          </cell>
        </row>
        <row r="230">
          <cell r="G230" t="str">
            <v>433023196808134218</v>
          </cell>
          <cell r="H230" t="str">
            <v>个人-个人通用类</v>
          </cell>
          <cell r="I230" t="str">
            <v>福祥便民卡</v>
          </cell>
          <cell r="J230" t="str">
            <v>(2026)81245500-45512循字第02132733号</v>
          </cell>
          <cell r="K230" t="str">
            <v>HT20260213197024</v>
          </cell>
          <cell r="L230" t="str">
            <v>个人贷款合同</v>
          </cell>
          <cell r="M230" t="str">
            <v>已终止</v>
          </cell>
          <cell r="N230">
            <v>100000</v>
          </cell>
        </row>
        <row r="231">
          <cell r="G231" t="str">
            <v>433023197608234817</v>
          </cell>
          <cell r="H231" t="str">
            <v>个人-个人通用类</v>
          </cell>
          <cell r="I231" t="str">
            <v>乡村振兴卡</v>
          </cell>
          <cell r="J231" t="str">
            <v>(2026)81245500-45512循字第02136197号</v>
          </cell>
          <cell r="K231" t="str">
            <v>HT20260213200638</v>
          </cell>
          <cell r="L231" t="str">
            <v>个人贷款合同</v>
          </cell>
          <cell r="M231" t="str">
            <v>已放款</v>
          </cell>
          <cell r="N231">
            <v>100000</v>
          </cell>
        </row>
        <row r="232">
          <cell r="G232" t="str">
            <v>430681197506124629</v>
          </cell>
          <cell r="H232" t="str">
            <v>个人-个人通用类</v>
          </cell>
          <cell r="I232" t="str">
            <v>福祥便民卡</v>
          </cell>
          <cell r="J232" t="str">
            <v>(2026)81245500-45512循字第02125450号</v>
          </cell>
          <cell r="K232" t="str">
            <v>HT20260212189515</v>
          </cell>
          <cell r="L232" t="str">
            <v>个人贷款合同</v>
          </cell>
          <cell r="M232" t="str">
            <v>已放款</v>
          </cell>
          <cell r="N232">
            <v>50000</v>
          </cell>
        </row>
        <row r="233">
          <cell r="G233" t="str">
            <v>43122319990323421X</v>
          </cell>
          <cell r="H233" t="str">
            <v>个人-个人通用类</v>
          </cell>
          <cell r="I233" t="str">
            <v>个人通用贷款（消费）</v>
          </cell>
          <cell r="J233" t="str">
            <v>(2026)81245500-45512字第02126339号</v>
          </cell>
          <cell r="K233" t="str">
            <v>HT20260212190388</v>
          </cell>
          <cell r="L233" t="str">
            <v>个人贷款合同</v>
          </cell>
          <cell r="M233" t="str">
            <v>已放款</v>
          </cell>
          <cell r="N233">
            <v>250000</v>
          </cell>
        </row>
        <row r="234">
          <cell r="G234" t="str">
            <v>433023197209054253</v>
          </cell>
          <cell r="H234" t="str">
            <v>个人-个人通用类</v>
          </cell>
          <cell r="I234" t="str">
            <v>福祥便民卡</v>
          </cell>
          <cell r="J234" t="str">
            <v>(2026)81245500-45512循字第02126553号</v>
          </cell>
          <cell r="K234" t="str">
            <v>HT20260212190613</v>
          </cell>
          <cell r="L234" t="str">
            <v>个人贷款合同</v>
          </cell>
          <cell r="M234" t="str">
            <v>已终止</v>
          </cell>
          <cell r="N234">
            <v>50000</v>
          </cell>
        </row>
        <row r="235">
          <cell r="G235" t="str">
            <v>433023197304144214</v>
          </cell>
          <cell r="H235" t="str">
            <v>个人-个人通用类</v>
          </cell>
          <cell r="I235" t="str">
            <v>福祥便民卡</v>
          </cell>
          <cell r="J235" t="str">
            <v>(2026)81245500-45512循字第02110707号</v>
          </cell>
          <cell r="K235" t="str">
            <v>HT20260211184806</v>
          </cell>
          <cell r="L235" t="str">
            <v>个人贷款合同</v>
          </cell>
          <cell r="M235" t="str">
            <v>已放款</v>
          </cell>
          <cell r="N235">
            <v>50000</v>
          </cell>
        </row>
        <row r="236">
          <cell r="G236" t="str">
            <v>431223198709174810</v>
          </cell>
          <cell r="H236" t="str">
            <v>个人-个人通用类</v>
          </cell>
          <cell r="I236" t="str">
            <v>个人通用贷款（消费）</v>
          </cell>
          <cell r="J236" t="str">
            <v>(2026)81245500-45512循字第02106474号</v>
          </cell>
          <cell r="K236" t="str">
            <v>HT20260210180490</v>
          </cell>
          <cell r="L236" t="str">
            <v>个人贷款合同</v>
          </cell>
          <cell r="M236" t="str">
            <v>已放款</v>
          </cell>
          <cell r="N236">
            <v>100000</v>
          </cell>
        </row>
        <row r="237">
          <cell r="G237" t="str">
            <v>431223200205224212</v>
          </cell>
          <cell r="H237" t="str">
            <v>个人-个人通用类</v>
          </cell>
          <cell r="I237" t="str">
            <v>个人通用贷款（经营）</v>
          </cell>
          <cell r="J237" t="str">
            <v>(2026)81245500-45512循字第02041273号</v>
          </cell>
          <cell r="K237" t="str">
            <v>HT20260204154706</v>
          </cell>
          <cell r="L237" t="str">
            <v>个人贷款合同</v>
          </cell>
          <cell r="M237" t="str">
            <v>已放款</v>
          </cell>
          <cell r="N237">
            <v>50000</v>
          </cell>
        </row>
        <row r="238">
          <cell r="G238" t="str">
            <v>431223198505184814</v>
          </cell>
          <cell r="H238" t="str">
            <v>个人-个人通用类</v>
          </cell>
          <cell r="I238" t="str">
            <v>乡村振兴卡</v>
          </cell>
          <cell r="J238" t="str">
            <v>(2026)81245500-45512循字第02042455号</v>
          </cell>
          <cell r="K238" t="str">
            <v>HT20260204155902</v>
          </cell>
          <cell r="L238" t="str">
            <v>个人贷款合同</v>
          </cell>
          <cell r="M238" t="str">
            <v>已放款</v>
          </cell>
          <cell r="N238">
            <v>20000</v>
          </cell>
        </row>
        <row r="239">
          <cell r="G239" t="str">
            <v>433023196704141819</v>
          </cell>
          <cell r="H239" t="str">
            <v>个人-个人通用类</v>
          </cell>
          <cell r="I239" t="str">
            <v>福祥便民卡</v>
          </cell>
          <cell r="J239" t="str">
            <v>(2026)81245500-45512循字第02037411号</v>
          </cell>
          <cell r="K239" t="str">
            <v>HT20260203150763</v>
          </cell>
          <cell r="L239" t="str">
            <v>个人贷款合同</v>
          </cell>
          <cell r="M239" t="str">
            <v>已放款</v>
          </cell>
          <cell r="N239">
            <v>200000</v>
          </cell>
        </row>
        <row r="240">
          <cell r="G240" t="str">
            <v>431223198708034867</v>
          </cell>
          <cell r="H240" t="str">
            <v>个人-个人通用类</v>
          </cell>
          <cell r="I240" t="str">
            <v>福祥便民卡</v>
          </cell>
          <cell r="J240" t="str">
            <v>(2026)81245500-45512循字第01308322号</v>
          </cell>
          <cell r="K240" t="str">
            <v>HT20260130141718</v>
          </cell>
          <cell r="L240" t="str">
            <v>个人贷款合同</v>
          </cell>
          <cell r="M240" t="str">
            <v>已放款</v>
          </cell>
          <cell r="N240">
            <v>200000</v>
          </cell>
        </row>
        <row r="241">
          <cell r="G241" t="str">
            <v>431223199508214219</v>
          </cell>
          <cell r="H241" t="str">
            <v>个人-个人通用类</v>
          </cell>
          <cell r="I241" t="str">
            <v>个人通用贷款（消费）</v>
          </cell>
          <cell r="J241" t="str">
            <v>(2026)81245500-45512循字第01292263号</v>
          </cell>
          <cell r="K241" t="str">
            <v>HT20260129135726</v>
          </cell>
          <cell r="L241" t="str">
            <v>个人贷款合同</v>
          </cell>
          <cell r="M241" t="str">
            <v>已放款</v>
          </cell>
          <cell r="N241">
            <v>50000</v>
          </cell>
        </row>
        <row r="242">
          <cell r="G242" t="str">
            <v>520103197605156429</v>
          </cell>
          <cell r="H242" t="str">
            <v>个人-个人通用类</v>
          </cell>
          <cell r="I242" t="str">
            <v>福祥湘农e担贷</v>
          </cell>
          <cell r="J242" t="str">
            <v>(2026)81245500-45512循字第01294839号</v>
          </cell>
          <cell r="K242" t="str">
            <v>HT20260129138262</v>
          </cell>
          <cell r="L242" t="str">
            <v>个人贷款合同</v>
          </cell>
          <cell r="M242" t="str">
            <v>已放款</v>
          </cell>
          <cell r="N242">
            <v>500000</v>
          </cell>
        </row>
        <row r="243">
          <cell r="G243" t="str">
            <v>431223198610254212</v>
          </cell>
          <cell r="H243" t="str">
            <v>个人-个人通用类</v>
          </cell>
          <cell r="I243" t="str">
            <v>乡村振兴卡</v>
          </cell>
          <cell r="J243" t="str">
            <v>(2026)81245500-45512循字第01288380号</v>
          </cell>
          <cell r="K243" t="str">
            <v>HT20260128131901</v>
          </cell>
          <cell r="L243" t="str">
            <v>个人贷款合同</v>
          </cell>
          <cell r="M243" t="str">
            <v>已放款</v>
          </cell>
          <cell r="N243">
            <v>50000</v>
          </cell>
        </row>
        <row r="244">
          <cell r="G244" t="str">
            <v>431223198604104816</v>
          </cell>
          <cell r="H244" t="str">
            <v>个人-个人通用类</v>
          </cell>
          <cell r="I244" t="str">
            <v>福祥便民卡</v>
          </cell>
          <cell r="J244" t="str">
            <v>(2026)81245500-45512循字第01274188号</v>
          </cell>
          <cell r="K244" t="str">
            <v>HT20260127127759</v>
          </cell>
          <cell r="L244" t="str">
            <v>个人贷款合同</v>
          </cell>
          <cell r="M244" t="str">
            <v>已放款</v>
          </cell>
          <cell r="N244">
            <v>50000</v>
          </cell>
        </row>
        <row r="245">
          <cell r="G245" t="str">
            <v>43302319810814481X</v>
          </cell>
          <cell r="H245" t="str">
            <v>个人-个人通用类</v>
          </cell>
          <cell r="I245" t="str">
            <v>农户小额信用贷款</v>
          </cell>
          <cell r="J245" t="str">
            <v>(2026)81245500-45512字第01259451号</v>
          </cell>
          <cell r="K245" t="str">
            <v>HT20260125123067</v>
          </cell>
          <cell r="L245" t="str">
            <v>个人贷款合同</v>
          </cell>
          <cell r="M245" t="str">
            <v>已放款</v>
          </cell>
          <cell r="N245">
            <v>50000</v>
          </cell>
        </row>
        <row r="246">
          <cell r="G246" t="str">
            <v>431223198507194223</v>
          </cell>
          <cell r="H246" t="str">
            <v>个人-个人通用类</v>
          </cell>
          <cell r="I246" t="str">
            <v>福祥便民卡</v>
          </cell>
          <cell r="J246" t="str">
            <v>(2026)81245500-45512循字第01236498号</v>
          </cell>
          <cell r="K246" t="str">
            <v>HT20260123120170</v>
          </cell>
          <cell r="L246" t="str">
            <v>个人贷款合同</v>
          </cell>
          <cell r="M246" t="str">
            <v>已放款</v>
          </cell>
          <cell r="N246">
            <v>50000</v>
          </cell>
        </row>
        <row r="247">
          <cell r="G247" t="str">
            <v>433023196807184256</v>
          </cell>
          <cell r="H247" t="str">
            <v>个人-个人通用类</v>
          </cell>
          <cell r="I247" t="str">
            <v>个人通用贷款（经营）</v>
          </cell>
          <cell r="J247" t="str">
            <v>(2026)81245500-45512字第01204844号</v>
          </cell>
          <cell r="K247" t="str">
            <v>HT20260120108611</v>
          </cell>
          <cell r="L247" t="str">
            <v>个人贷款合同</v>
          </cell>
          <cell r="M247" t="str">
            <v>已放款</v>
          </cell>
          <cell r="N247">
            <v>10000</v>
          </cell>
        </row>
        <row r="248">
          <cell r="G248" t="str">
            <v>43302319691008427X</v>
          </cell>
          <cell r="H248" t="str">
            <v>个人-个人通用类</v>
          </cell>
          <cell r="I248" t="str">
            <v>福祥便民卡</v>
          </cell>
          <cell r="J248" t="str">
            <v>(2026)81245500-45512循字第01205256号</v>
          </cell>
          <cell r="K248" t="str">
            <v>HT20260120109008</v>
          </cell>
          <cell r="L248" t="str">
            <v>个人贷款合同</v>
          </cell>
          <cell r="M248" t="str">
            <v>已放款</v>
          </cell>
          <cell r="N248">
            <v>300000</v>
          </cell>
        </row>
        <row r="249">
          <cell r="G249" t="str">
            <v>431223198907144217</v>
          </cell>
          <cell r="H249" t="str">
            <v>个人-个人通用类</v>
          </cell>
          <cell r="I249" t="str">
            <v>个人通用贷款（消费）</v>
          </cell>
          <cell r="J249" t="str">
            <v>(2026)81245500-45512循字第01191826号</v>
          </cell>
          <cell r="K249" t="str">
            <v>HT20260119105642</v>
          </cell>
          <cell r="L249" t="str">
            <v>个人贷款合同</v>
          </cell>
          <cell r="M249" t="str">
            <v>已放款</v>
          </cell>
          <cell r="N249">
            <v>50000</v>
          </cell>
        </row>
        <row r="250">
          <cell r="G250" t="str">
            <v>433023196607214211</v>
          </cell>
          <cell r="H250" t="str">
            <v>个人-个人通用类</v>
          </cell>
          <cell r="I250" t="str">
            <v>个人通用贷款（经营）</v>
          </cell>
          <cell r="J250" t="str">
            <v>(2026)81245500-45512循字第01133348号</v>
          </cell>
          <cell r="K250" t="str">
            <v>HT20260113087599</v>
          </cell>
          <cell r="L250" t="str">
            <v>个人贷款合同</v>
          </cell>
          <cell r="M250" t="str">
            <v>已放款</v>
          </cell>
          <cell r="N250">
            <v>250000</v>
          </cell>
        </row>
        <row r="251">
          <cell r="G251" t="str">
            <v>433023197007174230</v>
          </cell>
          <cell r="H251" t="str">
            <v>个人-个人通用类</v>
          </cell>
          <cell r="I251" t="str">
            <v>福祥便民卡</v>
          </cell>
          <cell r="J251" t="str">
            <v>(2026)81245500-45512循字第01167253号</v>
          </cell>
          <cell r="K251" t="str">
            <v>HT20260116101180</v>
          </cell>
          <cell r="L251" t="str">
            <v>个人贷款合同</v>
          </cell>
          <cell r="M251" t="str">
            <v>已放款</v>
          </cell>
          <cell r="N251">
            <v>50000</v>
          </cell>
        </row>
        <row r="252">
          <cell r="G252" t="str">
            <v>431223199708084818</v>
          </cell>
          <cell r="H252" t="str">
            <v>个人-个人通用类</v>
          </cell>
          <cell r="I252" t="str">
            <v>个人通用贷款（消费）</v>
          </cell>
          <cell r="J252" t="str">
            <v>(2026)81245500-45512循字第01133420号</v>
          </cell>
          <cell r="K252" t="str">
            <v>HT20260113087671</v>
          </cell>
          <cell r="L252" t="str">
            <v>个人贷款合同</v>
          </cell>
          <cell r="M252" t="str">
            <v>已放款</v>
          </cell>
          <cell r="N252">
            <v>100000</v>
          </cell>
        </row>
        <row r="253">
          <cell r="G253" t="str">
            <v>433023196711034819</v>
          </cell>
          <cell r="H253" t="str">
            <v>个人-个人通用类</v>
          </cell>
          <cell r="I253" t="str">
            <v>乡村振兴卡</v>
          </cell>
          <cell r="J253" t="str">
            <v>(2026)81245500-45512循字第01093604号</v>
          </cell>
          <cell r="K253" t="str">
            <v>HT20260109077994</v>
          </cell>
          <cell r="L253" t="str">
            <v>个人贷款合同</v>
          </cell>
          <cell r="M253" t="str">
            <v>已放款</v>
          </cell>
          <cell r="N253">
            <v>50000</v>
          </cell>
        </row>
        <row r="254">
          <cell r="G254" t="str">
            <v>431223196404134827</v>
          </cell>
          <cell r="H254" t="str">
            <v>个人-个人通用类</v>
          </cell>
          <cell r="I254" t="str">
            <v>农户小额信用贷款</v>
          </cell>
          <cell r="J254" t="str">
            <v>(2026)81245500-45512字第01094325号</v>
          </cell>
          <cell r="K254" t="str">
            <v>HT20260109078710</v>
          </cell>
          <cell r="L254" t="str">
            <v>个人贷款合同</v>
          </cell>
          <cell r="M254" t="str">
            <v>已放款</v>
          </cell>
          <cell r="N254">
            <v>20000</v>
          </cell>
        </row>
        <row r="255">
          <cell r="G255" t="str">
            <v>433023197408124218</v>
          </cell>
          <cell r="H255" t="str">
            <v>个人-个人通用类</v>
          </cell>
          <cell r="I255" t="str">
            <v>福祥便民卡</v>
          </cell>
          <cell r="J255" t="str">
            <v>(2026)81245500-45512循字第01094811号</v>
          </cell>
          <cell r="K255" t="str">
            <v>HT20260109079188</v>
          </cell>
          <cell r="L255" t="str">
            <v>个人贷款合同</v>
          </cell>
          <cell r="M255" t="str">
            <v>已放款</v>
          </cell>
          <cell r="N255">
            <v>50000</v>
          </cell>
        </row>
        <row r="256">
          <cell r="G256" t="str">
            <v>433023197601054813</v>
          </cell>
          <cell r="H256" t="str">
            <v>个人-个人通用类</v>
          </cell>
          <cell r="I256" t="str">
            <v>福祥便民卡</v>
          </cell>
          <cell r="J256" t="str">
            <v>(2026)81245500-45512循字第01089225号</v>
          </cell>
          <cell r="K256" t="str">
            <v>HT20260108073682</v>
          </cell>
          <cell r="L256" t="str">
            <v>个人贷款合同</v>
          </cell>
          <cell r="M256" t="str">
            <v>已放款</v>
          </cell>
          <cell r="N256">
            <v>200000</v>
          </cell>
        </row>
        <row r="257">
          <cell r="G257" t="str">
            <v>433023196712014828</v>
          </cell>
          <cell r="H257" t="str">
            <v>个人-个人通用类</v>
          </cell>
          <cell r="I257" t="str">
            <v>乡村振兴卡</v>
          </cell>
          <cell r="J257" t="str">
            <v>(2026)81245500-45512循字第01080384号</v>
          </cell>
          <cell r="K257" t="str">
            <v>HT20260108074809</v>
          </cell>
          <cell r="L257" t="str">
            <v>个人贷款合同</v>
          </cell>
          <cell r="M257" t="str">
            <v>已放款</v>
          </cell>
          <cell r="N257">
            <v>100000</v>
          </cell>
        </row>
        <row r="258">
          <cell r="G258" t="str">
            <v>431223198002084811</v>
          </cell>
          <cell r="H258" t="str">
            <v>个人-个人通用类</v>
          </cell>
          <cell r="I258" t="str">
            <v>福祥便民卡</v>
          </cell>
          <cell r="J258" t="str">
            <v>(2026)81245500-45512循字第01081787号</v>
          </cell>
          <cell r="K258" t="str">
            <v>HT20260108076208</v>
          </cell>
          <cell r="L258" t="str">
            <v>个人贷款合同</v>
          </cell>
          <cell r="M258" t="str">
            <v>已放款</v>
          </cell>
          <cell r="N258">
            <v>150000</v>
          </cell>
        </row>
        <row r="259">
          <cell r="G259" t="str">
            <v>433023198108134814</v>
          </cell>
          <cell r="H259" t="str">
            <v>个人-个人通用类</v>
          </cell>
          <cell r="I259" t="str">
            <v>个人通用贷款（消费）</v>
          </cell>
          <cell r="J259" t="str">
            <v>(2026)81245500-45512循字第01075679号</v>
          </cell>
          <cell r="K259" t="str">
            <v>HT20260107070153</v>
          </cell>
          <cell r="L259" t="str">
            <v>个人贷款合同</v>
          </cell>
          <cell r="M259" t="str">
            <v>已放款</v>
          </cell>
          <cell r="N259">
            <v>50000</v>
          </cell>
        </row>
        <row r="260">
          <cell r="G260" t="str">
            <v>433023197703054232</v>
          </cell>
          <cell r="H260" t="str">
            <v>个人-个人通用类</v>
          </cell>
          <cell r="I260" t="str">
            <v>乡村振兴卡</v>
          </cell>
          <cell r="J260" t="str">
            <v>(2026)81245500-45512循字第01077724号</v>
          </cell>
          <cell r="K260" t="str">
            <v>HT20260107072186</v>
          </cell>
          <cell r="L260" t="str">
            <v>个人贷款合同</v>
          </cell>
          <cell r="M260" t="str">
            <v>已放款</v>
          </cell>
          <cell r="N260">
            <v>50000</v>
          </cell>
        </row>
        <row r="261">
          <cell r="G261" t="str">
            <v>431223198211206416</v>
          </cell>
          <cell r="H261" t="str">
            <v>个人-个人通用类</v>
          </cell>
          <cell r="I261" t="str">
            <v>个人通用贷款（经营）</v>
          </cell>
          <cell r="J261" t="str">
            <v>(2026)81245500-45512字第01061856号</v>
          </cell>
          <cell r="K261" t="str">
            <v>HT20260106066358</v>
          </cell>
          <cell r="L261" t="str">
            <v>个人贷款合同</v>
          </cell>
          <cell r="M261" t="str">
            <v>已放款</v>
          </cell>
          <cell r="N261">
            <v>150000</v>
          </cell>
        </row>
        <row r="262">
          <cell r="G262" t="str">
            <v>431223198510034810</v>
          </cell>
          <cell r="H262" t="str">
            <v>个人-个人通用类</v>
          </cell>
          <cell r="I262" t="str">
            <v>乡村振兴卡</v>
          </cell>
          <cell r="J262" t="str">
            <v>(2026)81245500-45512循字第01062856号</v>
          </cell>
          <cell r="K262" t="str">
            <v>HT20260106067343</v>
          </cell>
          <cell r="L262" t="str">
            <v>个人贷款合同</v>
          </cell>
          <cell r="M262" t="str">
            <v>已放款</v>
          </cell>
          <cell r="N262">
            <v>200000</v>
          </cell>
        </row>
        <row r="263">
          <cell r="G263" t="str">
            <v>433023197601054813</v>
          </cell>
          <cell r="H263" t="str">
            <v>个人-个人通用类</v>
          </cell>
          <cell r="I263" t="str">
            <v>惠农快贷</v>
          </cell>
          <cell r="J263" t="str">
            <v>(2026)81245500-45512循字第01063939号</v>
          </cell>
          <cell r="K263" t="str">
            <v>HT20260106068420</v>
          </cell>
          <cell r="L263" t="str">
            <v>个人贷款合同</v>
          </cell>
          <cell r="M263" t="str">
            <v>已废止</v>
          </cell>
          <cell r="N263">
            <v>200000</v>
          </cell>
        </row>
        <row r="264">
          <cell r="G264" t="str">
            <v>433023197102084815</v>
          </cell>
          <cell r="H264" t="str">
            <v>个人-个人通用类</v>
          </cell>
          <cell r="I264" t="str">
            <v>脱贫人口小额信贷</v>
          </cell>
          <cell r="J264" t="str">
            <v>-45512-2025-00000378</v>
          </cell>
          <cell r="K264" t="str">
            <v>18920501202025082000004</v>
          </cell>
          <cell r="L264" t="str">
            <v>个人贷款合同</v>
          </cell>
          <cell r="M264" t="str">
            <v>已终止</v>
          </cell>
          <cell r="N264">
            <v>50000</v>
          </cell>
        </row>
        <row r="265">
          <cell r="G265" t="str">
            <v>431223196307064214</v>
          </cell>
          <cell r="H265" t="str">
            <v>个人-个人通用类</v>
          </cell>
          <cell r="I265" t="str">
            <v>福祥便民卡</v>
          </cell>
          <cell r="J265" t="str">
            <v>(2025)81245500-45512循字第12309792号</v>
          </cell>
          <cell r="K265" t="str">
            <v>HT20251230054673</v>
          </cell>
          <cell r="L265" t="str">
            <v>个人贷款合同</v>
          </cell>
          <cell r="M265" t="str">
            <v>已放款</v>
          </cell>
          <cell r="N265">
            <v>50000</v>
          </cell>
        </row>
        <row r="266">
          <cell r="G266" t="str">
            <v>433023196905030066</v>
          </cell>
          <cell r="H266" t="str">
            <v>个人-个人通用类</v>
          </cell>
          <cell r="I266" t="str">
            <v>个人通用贷款（经营）</v>
          </cell>
          <cell r="J266" t="str">
            <v>(2025)81245500-45512字第12222930号</v>
          </cell>
          <cell r="K266" t="str">
            <v>HT20251222039020</v>
          </cell>
          <cell r="L266" t="str">
            <v>个人贷款合同</v>
          </cell>
          <cell r="M266" t="str">
            <v>已放款</v>
          </cell>
          <cell r="N266">
            <v>70000</v>
          </cell>
        </row>
        <row r="267">
          <cell r="G267" t="str">
            <v>431223196511104236</v>
          </cell>
          <cell r="H267" t="str">
            <v>个人-个人通用类</v>
          </cell>
          <cell r="I267" t="str">
            <v>个人通用贷款（经营）</v>
          </cell>
          <cell r="J267" t="str">
            <v>(2025)81245500-45512循字第12198440号</v>
          </cell>
          <cell r="K267" t="str">
            <v>HT20251219034960</v>
          </cell>
          <cell r="L267" t="str">
            <v>个人贷款合同</v>
          </cell>
          <cell r="M267" t="str">
            <v>已放款</v>
          </cell>
          <cell r="N267">
            <v>30000</v>
          </cell>
        </row>
        <row r="268">
          <cell r="G268" t="str">
            <v>433023197010115012</v>
          </cell>
          <cell r="H268" t="str">
            <v>个人-个人通用类</v>
          </cell>
          <cell r="I268" t="str">
            <v>个人通用贷款（经营）</v>
          </cell>
          <cell r="J268" t="str">
            <v>(2025)81245500-45512循字第12173154号</v>
          </cell>
          <cell r="K268" t="str">
            <v>HT20251217030136</v>
          </cell>
          <cell r="L268" t="str">
            <v>个人贷款合同</v>
          </cell>
          <cell r="M268" t="str">
            <v>已放款</v>
          </cell>
          <cell r="N268">
            <v>200000</v>
          </cell>
        </row>
        <row r="269">
          <cell r="G269" t="str">
            <v>433023197912211628</v>
          </cell>
          <cell r="H269" t="str">
            <v>个人-个人通用类</v>
          </cell>
          <cell r="I269" t="str">
            <v>个人通用贷款（消费）</v>
          </cell>
          <cell r="J269" t="str">
            <v>(2025)81245500-45512循字第12109661号</v>
          </cell>
          <cell r="K269" t="str">
            <v>HT20251210017885</v>
          </cell>
          <cell r="L269" t="str">
            <v>个人贷款合同</v>
          </cell>
          <cell r="M269" t="str">
            <v>已放款</v>
          </cell>
          <cell r="N269">
            <v>50000</v>
          </cell>
        </row>
        <row r="270">
          <cell r="G270" t="str">
            <v>433023198009110227</v>
          </cell>
          <cell r="H270" t="str">
            <v>个人-个人通用类</v>
          </cell>
          <cell r="I270" t="str">
            <v>福祥便民卡</v>
          </cell>
          <cell r="J270" t="str">
            <v>(2025)81245500-45512循字第12097151号</v>
          </cell>
          <cell r="K270" t="str">
            <v>HT20251209015600</v>
          </cell>
          <cell r="L270" t="str">
            <v>个人贷款合同</v>
          </cell>
          <cell r="M270" t="str">
            <v>已放款</v>
          </cell>
          <cell r="N270">
            <v>100000</v>
          </cell>
        </row>
        <row r="271">
          <cell r="G271" t="str">
            <v>433023197209144240</v>
          </cell>
          <cell r="H271" t="str">
            <v>个人-个人通用类</v>
          </cell>
          <cell r="I271" t="str">
            <v>乡村振兴卡</v>
          </cell>
          <cell r="J271" t="str">
            <v>(2025)81245500-45512循字第12084991号</v>
          </cell>
          <cell r="K271" t="str">
            <v>HT20251208013624</v>
          </cell>
          <cell r="L271" t="str">
            <v>个人贷款合同</v>
          </cell>
          <cell r="M271" t="str">
            <v>已废止</v>
          </cell>
          <cell r="N271">
            <v>50000</v>
          </cell>
        </row>
        <row r="272">
          <cell r="G272" t="str">
            <v>433023197209144240</v>
          </cell>
          <cell r="H272" t="str">
            <v>个人-个人通用类</v>
          </cell>
          <cell r="I272" t="str">
            <v>乡村振兴卡</v>
          </cell>
          <cell r="J272" t="str">
            <v>(2025)81245500-45512循字第12085248号</v>
          </cell>
          <cell r="K272" t="str">
            <v>HT20251208013853</v>
          </cell>
          <cell r="L272" t="str">
            <v>个人贷款合同</v>
          </cell>
          <cell r="M272" t="str">
            <v>已放款</v>
          </cell>
          <cell r="N272">
            <v>50000</v>
          </cell>
        </row>
        <row r="273">
          <cell r="G273" t="str">
            <v>433023196705184810</v>
          </cell>
          <cell r="H273" t="str">
            <v>个人-个人通用类</v>
          </cell>
          <cell r="I273" t="str">
            <v>乡村振兴卡</v>
          </cell>
          <cell r="J273" t="str">
            <v>(2025)81245500-45512循字第12049780号</v>
          </cell>
          <cell r="K273" t="str">
            <v>HT20251204008916</v>
          </cell>
          <cell r="L273" t="str">
            <v>个人贷款合同</v>
          </cell>
          <cell r="M273" t="str">
            <v>已放款</v>
          </cell>
          <cell r="N273">
            <v>50000</v>
          </cell>
        </row>
        <row r="274">
          <cell r="G274" t="str">
            <v>433023197102214819</v>
          </cell>
          <cell r="H274" t="str">
            <v>个人-个人通用类</v>
          </cell>
          <cell r="I274" t="str">
            <v>乡村振兴卡</v>
          </cell>
          <cell r="J274" t="str">
            <v>(2025)81245500-45512循字第12052128号</v>
          </cell>
          <cell r="K274" t="str">
            <v>HT20251205011049</v>
          </cell>
          <cell r="L274" t="str">
            <v>个人贷款合同</v>
          </cell>
          <cell r="M274" t="str">
            <v>已放款</v>
          </cell>
          <cell r="N274">
            <v>50000</v>
          </cell>
        </row>
        <row r="275">
          <cell r="G275" t="str">
            <v>431223196911085863</v>
          </cell>
          <cell r="H275" t="str">
            <v>个人-个人通用类</v>
          </cell>
          <cell r="I275" t="str">
            <v>福祥便民卡</v>
          </cell>
          <cell r="J275" t="str">
            <v>(2025)81245500-45512循字第12052897号</v>
          </cell>
          <cell r="K275" t="str">
            <v>HT20251205011739</v>
          </cell>
          <cell r="L275" t="str">
            <v>个人贷款合同</v>
          </cell>
          <cell r="M275" t="str">
            <v>已放款</v>
          </cell>
          <cell r="N275">
            <v>120000</v>
          </cell>
        </row>
        <row r="276">
          <cell r="G276" t="str">
            <v>433023197009224836</v>
          </cell>
          <cell r="H276" t="str">
            <v>个人-个人通用类</v>
          </cell>
          <cell r="I276" t="str">
            <v>脱贫人口小额信贷</v>
          </cell>
          <cell r="J276" t="str">
            <v>-45512-2025-00000379</v>
          </cell>
          <cell r="K276" t="str">
            <v>18920501202025082000007</v>
          </cell>
          <cell r="L276" t="str">
            <v>个人贷款合同</v>
          </cell>
          <cell r="M276" t="str">
            <v>已终止</v>
          </cell>
          <cell r="N276">
            <v>40000</v>
          </cell>
        </row>
        <row r="277">
          <cell r="G277" t="str">
            <v>431223199107214218</v>
          </cell>
          <cell r="H277" t="str">
            <v>个人-个人通用类</v>
          </cell>
          <cell r="I277" t="str">
            <v>乡村振兴卡</v>
          </cell>
          <cell r="J277" t="str">
            <v>(2025)81245500-45512循字第11271793号</v>
          </cell>
          <cell r="K277" t="str">
            <v>HT20251127001734</v>
          </cell>
          <cell r="L277" t="str">
            <v>个人贷款合同</v>
          </cell>
          <cell r="M277" t="str">
            <v>已放款</v>
          </cell>
          <cell r="N277">
            <v>30000</v>
          </cell>
        </row>
        <row r="278">
          <cell r="G278" t="str">
            <v>431223198312054212</v>
          </cell>
          <cell r="H278" t="str">
            <v>个人-个人通用类</v>
          </cell>
          <cell r="I278" t="str">
            <v>脱贫人口小额信贷</v>
          </cell>
          <cell r="J278" t="str">
            <v>-45512-2025-00000381</v>
          </cell>
          <cell r="K278" t="str">
            <v>18920501202025082000009</v>
          </cell>
          <cell r="L278" t="str">
            <v>个人贷款合同</v>
          </cell>
          <cell r="M278" t="str">
            <v>已终止</v>
          </cell>
          <cell r="N278">
            <v>50000</v>
          </cell>
        </row>
        <row r="279">
          <cell r="G279" t="str">
            <v>431223198508244835</v>
          </cell>
          <cell r="H279" t="str">
            <v>个人-个人通用类</v>
          </cell>
          <cell r="I279" t="str">
            <v>脱贫人口小额信贷</v>
          </cell>
          <cell r="J279" t="str">
            <v>-45512-2025-00000385</v>
          </cell>
          <cell r="K279" t="str">
            <v>18920501202025082200002</v>
          </cell>
          <cell r="L279" t="str">
            <v>个人贷款合同</v>
          </cell>
          <cell r="M279" t="str">
            <v>已终止</v>
          </cell>
          <cell r="N279">
            <v>50000</v>
          </cell>
        </row>
        <row r="280">
          <cell r="G280" t="str">
            <v>433023197709030215</v>
          </cell>
          <cell r="H280" t="str">
            <v>个人-个人通用类</v>
          </cell>
          <cell r="I280" t="str">
            <v>个人通用贷款（经营）</v>
          </cell>
          <cell r="J280" t="str">
            <v>-45512-2025-00000557</v>
          </cell>
          <cell r="K280" t="str">
            <v>18920501202025112000001</v>
          </cell>
          <cell r="L280" t="str">
            <v>个人贷款合同</v>
          </cell>
          <cell r="M280" t="str">
            <v>已放款</v>
          </cell>
          <cell r="N280">
            <v>3000000</v>
          </cell>
        </row>
        <row r="281">
          <cell r="G281" t="str">
            <v>433023197108164824</v>
          </cell>
          <cell r="H281" t="str">
            <v>个人-个人通用类</v>
          </cell>
          <cell r="I281" t="str">
            <v>乡村振兴卡</v>
          </cell>
          <cell r="J281" t="str">
            <v>-45512-2025-00000558</v>
          </cell>
          <cell r="K281" t="str">
            <v>18920501202025112000003</v>
          </cell>
          <cell r="L281" t="str">
            <v>个人贷款合同</v>
          </cell>
          <cell r="M281" t="str">
            <v>已放款</v>
          </cell>
          <cell r="N281">
            <v>50000</v>
          </cell>
        </row>
        <row r="282">
          <cell r="G282" t="str">
            <v>433023196304224228</v>
          </cell>
          <cell r="H282" t="str">
            <v>个人-个人通用类</v>
          </cell>
          <cell r="I282" t="str">
            <v>农户小额信用贷款</v>
          </cell>
          <cell r="J282" t="str">
            <v>-45512-2025-00000560</v>
          </cell>
          <cell r="K282" t="str">
            <v>18920501202025112000005</v>
          </cell>
          <cell r="L282" t="str">
            <v>个人贷款合同</v>
          </cell>
          <cell r="M282" t="str">
            <v>已放款</v>
          </cell>
          <cell r="N282">
            <v>10000</v>
          </cell>
        </row>
        <row r="283">
          <cell r="G283" t="str">
            <v>433023197807204215</v>
          </cell>
          <cell r="H283" t="str">
            <v>个人-个人通用类</v>
          </cell>
          <cell r="I283" t="str">
            <v>个人通用贷款（经营）</v>
          </cell>
          <cell r="J283" t="str">
            <v>-45512-2025-00000561</v>
          </cell>
          <cell r="K283" t="str">
            <v>301455122025112074949</v>
          </cell>
          <cell r="L283" t="str">
            <v>个人贷款合同</v>
          </cell>
          <cell r="M283" t="str">
            <v>已放款</v>
          </cell>
          <cell r="N283">
            <v>30000</v>
          </cell>
        </row>
        <row r="284">
          <cell r="G284" t="str">
            <v>433023197311184214</v>
          </cell>
          <cell r="H284" t="str">
            <v>个人-个人通用类</v>
          </cell>
          <cell r="I284" t="str">
            <v>脱贫人口小额信贷</v>
          </cell>
          <cell r="J284" t="str">
            <v>-45512-2025-00000394</v>
          </cell>
          <cell r="K284" t="str">
            <v>18920501202025082800002</v>
          </cell>
          <cell r="L284" t="str">
            <v>个人贷款合同</v>
          </cell>
          <cell r="M284" t="str">
            <v>已终止</v>
          </cell>
          <cell r="N284">
            <v>50000</v>
          </cell>
        </row>
        <row r="285">
          <cell r="G285" t="str">
            <v>431223198601024810</v>
          </cell>
          <cell r="H285" t="str">
            <v>个人-个人通用类</v>
          </cell>
          <cell r="I285" t="str">
            <v>乡村振兴卡</v>
          </cell>
          <cell r="J285" t="str">
            <v>-45512-2025-00000555</v>
          </cell>
          <cell r="K285" t="str">
            <v>18920501202025111800004</v>
          </cell>
          <cell r="L285" t="str">
            <v>个人贷款合同</v>
          </cell>
          <cell r="M285" t="str">
            <v>已放款</v>
          </cell>
          <cell r="N285">
            <v>50000</v>
          </cell>
        </row>
        <row r="286">
          <cell r="G286" t="str">
            <v>433023197909264219</v>
          </cell>
          <cell r="H286" t="str">
            <v>个人-个人通用类</v>
          </cell>
          <cell r="I286" t="str">
            <v>个人通用贷款（经营）</v>
          </cell>
          <cell r="J286" t="str">
            <v>-45512-2025-00000552</v>
          </cell>
          <cell r="K286" t="str">
            <v>301455122025111872167</v>
          </cell>
          <cell r="L286" t="str">
            <v>个人贷款合同</v>
          </cell>
          <cell r="M286" t="str">
            <v>已放款</v>
          </cell>
          <cell r="N286">
            <v>130000</v>
          </cell>
        </row>
        <row r="287">
          <cell r="G287" t="str">
            <v>433023197204124814</v>
          </cell>
          <cell r="H287" t="str">
            <v>个人-个人通用类</v>
          </cell>
          <cell r="I287" t="str">
            <v>脱贫人口小额信贷</v>
          </cell>
          <cell r="J287" t="str">
            <v>-45512-2025-00000408</v>
          </cell>
          <cell r="K287" t="str">
            <v>18920501202025090400002</v>
          </cell>
          <cell r="L287" t="str">
            <v>个人贷款合同</v>
          </cell>
          <cell r="M287" t="str">
            <v>已终止</v>
          </cell>
          <cell r="N287">
            <v>50000</v>
          </cell>
        </row>
        <row r="288">
          <cell r="G288" t="str">
            <v>433023197603284831</v>
          </cell>
          <cell r="H288" t="str">
            <v>个人-个人通用类</v>
          </cell>
          <cell r="I288" t="str">
            <v>个人通用贷款（经营）</v>
          </cell>
          <cell r="J288" t="str">
            <v>-45512-2025-00000549</v>
          </cell>
          <cell r="K288" t="str">
            <v>18920501202025111700004</v>
          </cell>
          <cell r="L288" t="str">
            <v>个人贷款合同</v>
          </cell>
          <cell r="M288" t="str">
            <v>已放款</v>
          </cell>
          <cell r="N288">
            <v>200000</v>
          </cell>
        </row>
        <row r="289">
          <cell r="G289" t="str">
            <v>433023197102104628</v>
          </cell>
          <cell r="H289" t="str">
            <v>个人-个人通用类</v>
          </cell>
          <cell r="I289" t="str">
            <v>福祥便民卡</v>
          </cell>
          <cell r="J289" t="str">
            <v>-45512-2025-00000551</v>
          </cell>
          <cell r="K289" t="str">
            <v>18920501202025111700006</v>
          </cell>
          <cell r="L289" t="str">
            <v>个人贷款合同</v>
          </cell>
          <cell r="M289" t="str">
            <v>已放款</v>
          </cell>
          <cell r="N289">
            <v>50000</v>
          </cell>
        </row>
        <row r="290">
          <cell r="G290" t="str">
            <v>433023197212250044</v>
          </cell>
          <cell r="H290" t="str">
            <v>个人-个人通用类</v>
          </cell>
          <cell r="I290" t="str">
            <v>个人通用贷款（经营）</v>
          </cell>
          <cell r="J290" t="str">
            <v>-45512-2025-00000544</v>
          </cell>
          <cell r="K290" t="str">
            <v>18920501202025111200002</v>
          </cell>
          <cell r="L290" t="str">
            <v>个人贷款合同</v>
          </cell>
          <cell r="M290" t="str">
            <v>已放款</v>
          </cell>
          <cell r="N290">
            <v>480000</v>
          </cell>
        </row>
        <row r="291">
          <cell r="G291" t="str">
            <v>431223197604064215</v>
          </cell>
          <cell r="H291" t="str">
            <v>个人-个人通用类</v>
          </cell>
          <cell r="I291" t="str">
            <v>乡村振兴卡</v>
          </cell>
          <cell r="J291" t="str">
            <v>-45512-2025-00000546</v>
          </cell>
          <cell r="K291" t="str">
            <v>18920501202025111200004</v>
          </cell>
          <cell r="L291" t="str">
            <v>个人贷款合同</v>
          </cell>
          <cell r="M291" t="str">
            <v>已放款</v>
          </cell>
          <cell r="N291">
            <v>50000</v>
          </cell>
        </row>
        <row r="292">
          <cell r="G292" t="str">
            <v>433023196512054219</v>
          </cell>
          <cell r="H292" t="str">
            <v>个人-个人通用类</v>
          </cell>
          <cell r="I292" t="str">
            <v>个人通用贷款（消费）</v>
          </cell>
          <cell r="J292" t="str">
            <v>-45512-2025-00000543</v>
          </cell>
          <cell r="K292" t="str">
            <v>301455122025111166928</v>
          </cell>
          <cell r="L292" t="str">
            <v>个人贷款合同</v>
          </cell>
          <cell r="M292" t="str">
            <v>已放款</v>
          </cell>
          <cell r="N292">
            <v>30000</v>
          </cell>
        </row>
        <row r="293">
          <cell r="G293" t="str">
            <v>433023197007174230</v>
          </cell>
          <cell r="H293" t="str">
            <v>个人-个人通用类</v>
          </cell>
          <cell r="I293" t="str">
            <v>福祥湘农e担贷</v>
          </cell>
          <cell r="J293" t="str">
            <v>-45512-2025-00000542</v>
          </cell>
          <cell r="K293" t="str">
            <v>301455122025110664604</v>
          </cell>
          <cell r="L293" t="str">
            <v>个人贷款合同</v>
          </cell>
          <cell r="M293" t="str">
            <v>已放款</v>
          </cell>
          <cell r="N293">
            <v>300000</v>
          </cell>
        </row>
        <row r="294">
          <cell r="G294" t="str">
            <v>430404197506182032</v>
          </cell>
          <cell r="H294" t="str">
            <v>个人-个人通用类</v>
          </cell>
          <cell r="I294" t="str">
            <v>个人通用贷款（消费）</v>
          </cell>
          <cell r="J294" t="str">
            <v>-45512-2025-00000539</v>
          </cell>
          <cell r="K294" t="str">
            <v>301455122025110362838</v>
          </cell>
          <cell r="L294" t="str">
            <v>个人贷款合同</v>
          </cell>
          <cell r="M294" t="str">
            <v>已放款</v>
          </cell>
          <cell r="N294">
            <v>290000</v>
          </cell>
        </row>
        <row r="295">
          <cell r="G295" t="str">
            <v>433023196510024868</v>
          </cell>
          <cell r="H295" t="str">
            <v>个人-个人通用类</v>
          </cell>
          <cell r="I295" t="str">
            <v>脱贫人口小额信贷</v>
          </cell>
          <cell r="J295" t="str">
            <v>-45512-2025-00000410</v>
          </cell>
          <cell r="K295" t="str">
            <v>18920501202025090400004</v>
          </cell>
          <cell r="L295" t="str">
            <v>个人贷款合同</v>
          </cell>
          <cell r="M295" t="str">
            <v>已终止</v>
          </cell>
          <cell r="N295">
            <v>30000</v>
          </cell>
        </row>
        <row r="296">
          <cell r="G296" t="str">
            <v>431223198109094817</v>
          </cell>
          <cell r="H296" t="str">
            <v>个人-个人通用类</v>
          </cell>
          <cell r="I296" t="str">
            <v>乡村振兴卡</v>
          </cell>
          <cell r="J296" t="str">
            <v>-45512-2025-00000536</v>
          </cell>
          <cell r="K296" t="str">
            <v>18920501202025103100002</v>
          </cell>
          <cell r="L296" t="str">
            <v>个人贷款合同</v>
          </cell>
          <cell r="M296" t="str">
            <v>已放款</v>
          </cell>
          <cell r="N296">
            <v>100000</v>
          </cell>
        </row>
        <row r="297">
          <cell r="G297" t="str">
            <v>431223196809154842</v>
          </cell>
          <cell r="H297" t="str">
            <v>个人-个人通用类</v>
          </cell>
          <cell r="I297" t="str">
            <v>脱贫人口小额信贷</v>
          </cell>
          <cell r="J297" t="str">
            <v>-45512-2025-00000412</v>
          </cell>
          <cell r="K297" t="str">
            <v>18920501202025090400006</v>
          </cell>
          <cell r="L297" t="str">
            <v>个人贷款合同</v>
          </cell>
          <cell r="M297" t="str">
            <v>已终止</v>
          </cell>
          <cell r="N297">
            <v>50000</v>
          </cell>
        </row>
        <row r="298">
          <cell r="G298" t="str">
            <v>431223196312284836</v>
          </cell>
          <cell r="H298" t="str">
            <v>个人-个人通用类</v>
          </cell>
          <cell r="I298" t="str">
            <v>脱贫人口小额信贷</v>
          </cell>
          <cell r="J298" t="str">
            <v>-45512-2025-00000416</v>
          </cell>
          <cell r="K298" t="str">
            <v>18920501202025090500003</v>
          </cell>
          <cell r="L298" t="str">
            <v>个人贷款合同</v>
          </cell>
          <cell r="M298" t="str">
            <v>已终止</v>
          </cell>
          <cell r="N298">
            <v>50000</v>
          </cell>
        </row>
        <row r="299">
          <cell r="G299" t="str">
            <v>43302319711230421X</v>
          </cell>
          <cell r="H299" t="str">
            <v>个人-个人通用类</v>
          </cell>
          <cell r="I299" t="str">
            <v>个人通用贷款（经营）</v>
          </cell>
          <cell r="J299" t="str">
            <v>-45512-2025-00000532</v>
          </cell>
          <cell r="K299" t="str">
            <v>301455122025102458431</v>
          </cell>
          <cell r="L299" t="str">
            <v>个人贷款合同</v>
          </cell>
          <cell r="M299" t="str">
            <v>已放款</v>
          </cell>
          <cell r="N299">
            <v>10000</v>
          </cell>
        </row>
        <row r="300">
          <cell r="G300" t="str">
            <v>433023197810104813</v>
          </cell>
          <cell r="H300" t="str">
            <v>个人-个人通用类</v>
          </cell>
          <cell r="I300" t="str">
            <v>福祥便民卡</v>
          </cell>
          <cell r="J300" t="str">
            <v>-45512-2025-00000528</v>
          </cell>
          <cell r="K300" t="str">
            <v>18920501202025102300004</v>
          </cell>
          <cell r="L300" t="str">
            <v>个人贷款合同</v>
          </cell>
          <cell r="M300" t="str">
            <v>已放款</v>
          </cell>
          <cell r="N300">
            <v>50000</v>
          </cell>
        </row>
        <row r="301">
          <cell r="G301" t="str">
            <v>433023197402110026</v>
          </cell>
          <cell r="H301" t="str">
            <v>个人-个人通用类</v>
          </cell>
          <cell r="I301" t="str">
            <v>福祥便民卡</v>
          </cell>
          <cell r="J301" t="str">
            <v>-45512-2025-00000525</v>
          </cell>
          <cell r="K301" t="str">
            <v>18920501202025102200002</v>
          </cell>
          <cell r="L301" t="str">
            <v>个人贷款合同</v>
          </cell>
          <cell r="M301" t="str">
            <v>已放款</v>
          </cell>
          <cell r="N301">
            <v>200000</v>
          </cell>
        </row>
        <row r="302">
          <cell r="G302" t="str">
            <v>431223197210264855</v>
          </cell>
          <cell r="H302" t="str">
            <v>个人-个人通用类</v>
          </cell>
          <cell r="I302" t="str">
            <v>脱贫人口小额信贷</v>
          </cell>
          <cell r="J302" t="str">
            <v>-45512-2025-00000421</v>
          </cell>
          <cell r="K302" t="str">
            <v>18920501202025090800002</v>
          </cell>
          <cell r="L302" t="str">
            <v>个人贷款合同</v>
          </cell>
          <cell r="M302" t="str">
            <v>已终止</v>
          </cell>
          <cell r="N302">
            <v>50000</v>
          </cell>
        </row>
        <row r="303">
          <cell r="G303" t="str">
            <v>431223199109244816</v>
          </cell>
          <cell r="H303" t="str">
            <v>个人-个人通用类</v>
          </cell>
          <cell r="I303" t="str">
            <v>乡村振兴卡</v>
          </cell>
          <cell r="J303" t="str">
            <v>-45512-2025-00000522</v>
          </cell>
          <cell r="K303" t="str">
            <v>18920501202025102000002</v>
          </cell>
          <cell r="L303" t="str">
            <v>个人贷款合同</v>
          </cell>
          <cell r="M303" t="str">
            <v>已放款</v>
          </cell>
          <cell r="N303">
            <v>50000</v>
          </cell>
        </row>
        <row r="304">
          <cell r="G304" t="str">
            <v>433023197911104214</v>
          </cell>
          <cell r="H304" t="str">
            <v>个人-个人通用类</v>
          </cell>
          <cell r="I304" t="str">
            <v>脱贫人口小额信贷</v>
          </cell>
          <cell r="J304" t="str">
            <v>-45512-2025-00000431</v>
          </cell>
          <cell r="K304" t="str">
            <v>18920501202025091100001</v>
          </cell>
          <cell r="L304" t="str">
            <v>个人贷款合同</v>
          </cell>
          <cell r="M304" t="str">
            <v>已终止</v>
          </cell>
          <cell r="N304">
            <v>50000</v>
          </cell>
        </row>
        <row r="305">
          <cell r="G305" t="str">
            <v>433023196910044817</v>
          </cell>
          <cell r="H305" t="str">
            <v>个人-个人通用类</v>
          </cell>
          <cell r="I305" t="str">
            <v>个人通用贷款（经营）</v>
          </cell>
          <cell r="J305" t="str">
            <v>-45512-2025-00000518</v>
          </cell>
          <cell r="K305" t="str">
            <v>18920501202025101500011</v>
          </cell>
          <cell r="L305" t="str">
            <v>个人贷款合同</v>
          </cell>
          <cell r="M305" t="str">
            <v>已放款</v>
          </cell>
          <cell r="N305">
            <v>1000000</v>
          </cell>
        </row>
        <row r="306">
          <cell r="G306" t="str">
            <v>433023197408284254</v>
          </cell>
          <cell r="H306" t="str">
            <v>个人-个人通用类</v>
          </cell>
          <cell r="I306" t="str">
            <v>脱贫人口小额信贷</v>
          </cell>
          <cell r="J306" t="str">
            <v>-45512-2025-00000433</v>
          </cell>
          <cell r="K306" t="str">
            <v>18920501202025091100003</v>
          </cell>
          <cell r="L306" t="str">
            <v>个人贷款合同</v>
          </cell>
          <cell r="M306" t="str">
            <v>已终止</v>
          </cell>
          <cell r="N306">
            <v>50000</v>
          </cell>
        </row>
        <row r="307">
          <cell r="G307" t="str">
            <v>433023197809124833</v>
          </cell>
          <cell r="H307" t="str">
            <v>个人-个人通用类</v>
          </cell>
          <cell r="I307" t="str">
            <v>脱贫人口小额信贷</v>
          </cell>
          <cell r="J307" t="str">
            <v>-45512-2025-00000436</v>
          </cell>
          <cell r="K307" t="str">
            <v>18920501202025091500002</v>
          </cell>
          <cell r="L307" t="str">
            <v>个人贷款合同</v>
          </cell>
          <cell r="M307" t="str">
            <v>已终止</v>
          </cell>
          <cell r="N307">
            <v>50000</v>
          </cell>
        </row>
        <row r="308">
          <cell r="G308" t="str">
            <v>433023198008184224</v>
          </cell>
          <cell r="H308" t="str">
            <v>个人-个人通用类</v>
          </cell>
          <cell r="I308" t="str">
            <v>农户小额信用贷款</v>
          </cell>
          <cell r="J308" t="str">
            <v>-45512-2025-00000515</v>
          </cell>
          <cell r="K308" t="str">
            <v>18920501202025101500010</v>
          </cell>
          <cell r="L308" t="str">
            <v>个人贷款合同</v>
          </cell>
          <cell r="M308" t="str">
            <v>已放款</v>
          </cell>
          <cell r="N308">
            <v>50000</v>
          </cell>
        </row>
        <row r="309">
          <cell r="G309" t="str">
            <v>43302319720911421X</v>
          </cell>
          <cell r="H309" t="str">
            <v>个人-个人通用类</v>
          </cell>
          <cell r="I309" t="str">
            <v>个人通用贷款（经营）</v>
          </cell>
          <cell r="J309" t="str">
            <v>-45512-2025-00000506</v>
          </cell>
          <cell r="K309" t="str">
            <v>301455122025101150207</v>
          </cell>
          <cell r="L309" t="str">
            <v>个人贷款合同</v>
          </cell>
          <cell r="M309" t="str">
            <v>已放款</v>
          </cell>
          <cell r="N309">
            <v>30000</v>
          </cell>
        </row>
        <row r="310">
          <cell r="G310" t="str">
            <v>431223199309024818</v>
          </cell>
          <cell r="H310" t="str">
            <v>个人-个人通用类</v>
          </cell>
          <cell r="I310" t="str">
            <v>个人通用贷款（经营）</v>
          </cell>
          <cell r="J310" t="str">
            <v>-45512-2025-00000507</v>
          </cell>
          <cell r="K310" t="str">
            <v>301455122025101150515</v>
          </cell>
          <cell r="L310" t="str">
            <v>个人贷款合同</v>
          </cell>
          <cell r="M310" t="str">
            <v>已放款</v>
          </cell>
          <cell r="N310">
            <v>30000</v>
          </cell>
        </row>
        <row r="311">
          <cell r="G311" t="str">
            <v>43302319660724682X</v>
          </cell>
          <cell r="H311" t="str">
            <v>个人-个人通用类</v>
          </cell>
          <cell r="I311" t="str">
            <v>农户小额信用贷款</v>
          </cell>
          <cell r="J311" t="str">
            <v>-45512-2025-00000503</v>
          </cell>
          <cell r="K311" t="str">
            <v>18920501202025100900002</v>
          </cell>
          <cell r="L311" t="str">
            <v>个人贷款合同</v>
          </cell>
          <cell r="M311" t="str">
            <v>已放款</v>
          </cell>
          <cell r="N311">
            <v>50000</v>
          </cell>
        </row>
        <row r="312">
          <cell r="G312" t="str">
            <v>431223197907134815</v>
          </cell>
          <cell r="H312" t="str">
            <v>个人-个人通用类</v>
          </cell>
          <cell r="I312" t="str">
            <v>个人通用贷款（经营）</v>
          </cell>
          <cell r="J312" t="str">
            <v>-45512-2025-00000504</v>
          </cell>
          <cell r="K312" t="str">
            <v>301455122025100948553</v>
          </cell>
          <cell r="L312" t="str">
            <v>个人贷款合同</v>
          </cell>
          <cell r="M312" t="str">
            <v>已放款</v>
          </cell>
          <cell r="N312">
            <v>20000</v>
          </cell>
        </row>
        <row r="313">
          <cell r="G313" t="str">
            <v>433023196505174239</v>
          </cell>
          <cell r="H313" t="str">
            <v>个人-个人通用类</v>
          </cell>
          <cell r="I313" t="str">
            <v>个人通用贷款（消费）</v>
          </cell>
          <cell r="J313" t="str">
            <v>-45512-2025-00000505</v>
          </cell>
          <cell r="K313" t="str">
            <v>301455122025100948674</v>
          </cell>
          <cell r="L313" t="str">
            <v>个人贷款合同</v>
          </cell>
          <cell r="M313" t="str">
            <v>已放款</v>
          </cell>
          <cell r="N313">
            <v>40000</v>
          </cell>
        </row>
        <row r="314">
          <cell r="G314" t="str">
            <v>43302319781213483X</v>
          </cell>
          <cell r="H314" t="str">
            <v>个人-个人通用类</v>
          </cell>
          <cell r="I314" t="str">
            <v>脱贫人口小额信贷</v>
          </cell>
          <cell r="J314" t="str">
            <v>-45512-2025-00000439</v>
          </cell>
          <cell r="K314" t="str">
            <v>18920501202025091500005</v>
          </cell>
          <cell r="L314" t="str">
            <v>个人贷款合同</v>
          </cell>
          <cell r="M314" t="str">
            <v>已终止</v>
          </cell>
          <cell r="N314">
            <v>40000</v>
          </cell>
        </row>
        <row r="315">
          <cell r="G315" t="str">
            <v>431223198010034216</v>
          </cell>
          <cell r="H315" t="str">
            <v>个人-个人通用类</v>
          </cell>
          <cell r="I315" t="str">
            <v>惠农快贷</v>
          </cell>
          <cell r="J315" t="str">
            <v>-45512-2025-00000500</v>
          </cell>
          <cell r="K315" t="str">
            <v>100545512202509290002</v>
          </cell>
          <cell r="L315" t="str">
            <v>个人贷款合同</v>
          </cell>
          <cell r="M315" t="str">
            <v>已放款</v>
          </cell>
          <cell r="N315">
            <v>50000</v>
          </cell>
        </row>
        <row r="316">
          <cell r="G316" t="str">
            <v>43302319640712481X</v>
          </cell>
          <cell r="H316" t="str">
            <v>个人-个人通用类</v>
          </cell>
          <cell r="I316" t="str">
            <v>脱贫人口小额信贷</v>
          </cell>
          <cell r="J316" t="str">
            <v>-45512-2025-00000440</v>
          </cell>
          <cell r="K316" t="str">
            <v>18920501202025091600001</v>
          </cell>
          <cell r="L316" t="str">
            <v>个人贷款合同</v>
          </cell>
          <cell r="M316" t="str">
            <v>已终止</v>
          </cell>
          <cell r="N316">
            <v>50000</v>
          </cell>
        </row>
        <row r="317">
          <cell r="G317" t="str">
            <v>433023197808134212</v>
          </cell>
          <cell r="H317" t="str">
            <v>个人-个人通用类</v>
          </cell>
          <cell r="I317" t="str">
            <v>脱贫人口小额信贷</v>
          </cell>
          <cell r="J317" t="str">
            <v>-45512-2025-00000460</v>
          </cell>
          <cell r="K317" t="str">
            <v>18920501202025091900002</v>
          </cell>
          <cell r="L317" t="str">
            <v>个人贷款合同</v>
          </cell>
          <cell r="M317" t="str">
            <v>已终止</v>
          </cell>
          <cell r="N317">
            <v>50000</v>
          </cell>
        </row>
        <row r="318">
          <cell r="G318" t="str">
            <v>433023197102124215</v>
          </cell>
          <cell r="H318" t="str">
            <v>个人-个人通用类</v>
          </cell>
          <cell r="I318" t="str">
            <v>个人通用贷款（经营）</v>
          </cell>
          <cell r="J318" t="str">
            <v>-45512-2025-00000495</v>
          </cell>
          <cell r="K318" t="str">
            <v>301455122025092844989</v>
          </cell>
          <cell r="L318" t="str">
            <v>个人贷款合同</v>
          </cell>
          <cell r="M318" t="str">
            <v>已终止</v>
          </cell>
          <cell r="N318">
            <v>50000</v>
          </cell>
        </row>
        <row r="319">
          <cell r="G319" t="str">
            <v>433023197210084230</v>
          </cell>
          <cell r="H319" t="str">
            <v>个人-个人通用类</v>
          </cell>
          <cell r="I319" t="str">
            <v>个人通用贷款（消费）</v>
          </cell>
          <cell r="J319" t="str">
            <v>-45512-2025-00000498</v>
          </cell>
          <cell r="K319" t="str">
            <v>301455122025092845002</v>
          </cell>
          <cell r="L319" t="str">
            <v>个人贷款合同</v>
          </cell>
          <cell r="M319" t="str">
            <v>已放款</v>
          </cell>
          <cell r="N319">
            <v>50000</v>
          </cell>
        </row>
        <row r="320">
          <cell r="G320" t="str">
            <v>43302319700101421X</v>
          </cell>
          <cell r="H320" t="str">
            <v>个人-个人通用类</v>
          </cell>
          <cell r="I320" t="str">
            <v>脱贫人口小额信贷</v>
          </cell>
          <cell r="J320" t="str">
            <v>-45512-2025-00000470</v>
          </cell>
          <cell r="K320" t="str">
            <v>18920501202025092100003</v>
          </cell>
          <cell r="L320" t="str">
            <v>个人贷款合同</v>
          </cell>
          <cell r="M320" t="str">
            <v>已终止</v>
          </cell>
          <cell r="N320">
            <v>30000</v>
          </cell>
        </row>
        <row r="321">
          <cell r="G321" t="str">
            <v>433023196409014219</v>
          </cell>
          <cell r="H321" t="str">
            <v>个人-个人通用类</v>
          </cell>
          <cell r="I321" t="str">
            <v>脱贫人口小额信贷</v>
          </cell>
          <cell r="J321" t="str">
            <v>-45512-2025-00000469</v>
          </cell>
          <cell r="K321" t="str">
            <v>18920501202025092100004</v>
          </cell>
          <cell r="L321" t="str">
            <v>个人贷款合同</v>
          </cell>
          <cell r="M321" t="str">
            <v>已终止</v>
          </cell>
          <cell r="N321">
            <v>50000</v>
          </cell>
        </row>
        <row r="322">
          <cell r="G322" t="str">
            <v>431223199403064218</v>
          </cell>
          <cell r="H322" t="str">
            <v>个人-个人通用类</v>
          </cell>
          <cell r="I322" t="str">
            <v>脱贫人口小额信贷</v>
          </cell>
          <cell r="J322" t="str">
            <v>-45512-2025-00000468</v>
          </cell>
          <cell r="K322" t="str">
            <v>18920501202025092100005</v>
          </cell>
          <cell r="L322" t="str">
            <v>个人贷款合同</v>
          </cell>
          <cell r="M322" t="str">
            <v>已终止</v>
          </cell>
          <cell r="N322">
            <v>50000</v>
          </cell>
        </row>
        <row r="323">
          <cell r="G323" t="str">
            <v>433023196511114216</v>
          </cell>
          <cell r="H323" t="str">
            <v>个人-个人通用类</v>
          </cell>
          <cell r="I323" t="str">
            <v>脱贫人口小额信贷</v>
          </cell>
          <cell r="J323" t="str">
            <v>-45512-2025-00000472</v>
          </cell>
          <cell r="K323" t="str">
            <v>18920501202025092200002</v>
          </cell>
          <cell r="L323" t="str">
            <v>个人贷款合同</v>
          </cell>
          <cell r="M323" t="str">
            <v>已终止</v>
          </cell>
          <cell r="N323">
            <v>50000</v>
          </cell>
        </row>
        <row r="324">
          <cell r="G324" t="str">
            <v>433023196507194217</v>
          </cell>
          <cell r="H324" t="str">
            <v>个人-个人通用类</v>
          </cell>
          <cell r="I324" t="str">
            <v>脱贫人口小额信贷</v>
          </cell>
          <cell r="J324" t="str">
            <v>-45512-2025-00000474</v>
          </cell>
          <cell r="K324" t="str">
            <v>18920501202025092200004</v>
          </cell>
          <cell r="L324" t="str">
            <v>个人贷款合同</v>
          </cell>
          <cell r="M324" t="str">
            <v>已终止</v>
          </cell>
          <cell r="N324">
            <v>50000</v>
          </cell>
        </row>
        <row r="325">
          <cell r="G325" t="str">
            <v>411381198307163049</v>
          </cell>
          <cell r="H325" t="str">
            <v>个人-个人通用类</v>
          </cell>
          <cell r="I325" t="str">
            <v>脱贫人口小额信贷</v>
          </cell>
          <cell r="J325" t="str">
            <v>-45512-2025-00000481</v>
          </cell>
          <cell r="K325" t="str">
            <v>18920501202025092500005</v>
          </cell>
          <cell r="L325" t="str">
            <v>个人贷款合同</v>
          </cell>
          <cell r="M325" t="str">
            <v>已终止</v>
          </cell>
          <cell r="N325">
            <v>50000</v>
          </cell>
        </row>
        <row r="326">
          <cell r="G326" t="str">
            <v>433023196704104233</v>
          </cell>
          <cell r="H326" t="str">
            <v>个人-个人通用类</v>
          </cell>
          <cell r="I326" t="str">
            <v>农户小额信用贷款</v>
          </cell>
          <cell r="J326" t="str">
            <v>-45512-2025-00000479</v>
          </cell>
          <cell r="K326" t="str">
            <v>18920501202025092500002</v>
          </cell>
          <cell r="L326" t="str">
            <v>个人贷款合同</v>
          </cell>
          <cell r="M326" t="str">
            <v>已放款</v>
          </cell>
          <cell r="N326">
            <v>50000</v>
          </cell>
        </row>
        <row r="327">
          <cell r="G327" t="str">
            <v>431223198706184212</v>
          </cell>
          <cell r="H327" t="str">
            <v>个人-个人通用类</v>
          </cell>
          <cell r="I327" t="str">
            <v>脱贫人口小额信贷</v>
          </cell>
          <cell r="J327" t="str">
            <v>-45512-2025-00000486</v>
          </cell>
          <cell r="K327" t="str">
            <v>18920501202025092600001</v>
          </cell>
          <cell r="L327" t="str">
            <v>个人贷款合同</v>
          </cell>
          <cell r="M327" t="str">
            <v>已终止</v>
          </cell>
          <cell r="N327">
            <v>50000</v>
          </cell>
        </row>
        <row r="328">
          <cell r="G328" t="str">
            <v>433023197003050070</v>
          </cell>
          <cell r="H328" t="str">
            <v>个人-个人通用类</v>
          </cell>
          <cell r="I328" t="str">
            <v>个人通用贷款（消费）</v>
          </cell>
          <cell r="J328" t="str">
            <v>-45512-2025-00000477</v>
          </cell>
          <cell r="K328" t="str">
            <v>18920501202025092400043</v>
          </cell>
          <cell r="L328" t="str">
            <v>个人贷款合同</v>
          </cell>
          <cell r="M328" t="str">
            <v>已放款</v>
          </cell>
          <cell r="N328">
            <v>100000</v>
          </cell>
        </row>
        <row r="329">
          <cell r="G329" t="str">
            <v>433023197309094244</v>
          </cell>
          <cell r="H329" t="str">
            <v>个人-个人通用类</v>
          </cell>
          <cell r="I329" t="str">
            <v>脱贫人口小额信贷</v>
          </cell>
          <cell r="J329" t="str">
            <v>-45512-2025-00000483</v>
          </cell>
          <cell r="K329" t="str">
            <v>18920501202025092600003</v>
          </cell>
          <cell r="L329" t="str">
            <v>个人贷款合同</v>
          </cell>
          <cell r="M329" t="str">
            <v>已终止</v>
          </cell>
          <cell r="N329">
            <v>50000</v>
          </cell>
        </row>
        <row r="330">
          <cell r="G330" t="str">
            <v>43302319660211422X</v>
          </cell>
          <cell r="H330" t="str">
            <v>个人-个人通用类</v>
          </cell>
          <cell r="I330" t="str">
            <v>脱贫人口小额信贷</v>
          </cell>
          <cell r="J330" t="str">
            <v>-45512-2025-00000485</v>
          </cell>
          <cell r="K330" t="str">
            <v>18920501202025092600005</v>
          </cell>
          <cell r="L330" t="str">
            <v>个人贷款合同</v>
          </cell>
          <cell r="M330" t="str">
            <v>已终止</v>
          </cell>
          <cell r="N330">
            <v>50000</v>
          </cell>
        </row>
        <row r="331">
          <cell r="G331" t="str">
            <v>433023197812184212</v>
          </cell>
          <cell r="H331" t="str">
            <v>个人-个人通用类</v>
          </cell>
          <cell r="I331" t="str">
            <v>脱贫人口小额信贷</v>
          </cell>
          <cell r="J331" t="str">
            <v>-45512-2025-00000488</v>
          </cell>
          <cell r="K331" t="str">
            <v>18920501202025092700002</v>
          </cell>
          <cell r="L331" t="str">
            <v>个人贷款合同</v>
          </cell>
          <cell r="M331" t="str">
            <v>已终止</v>
          </cell>
          <cell r="N331">
            <v>50000</v>
          </cell>
        </row>
        <row r="332">
          <cell r="G332" t="str">
            <v>431223199003204218</v>
          </cell>
          <cell r="H332" t="str">
            <v>个人-个人通用类</v>
          </cell>
          <cell r="I332" t="str">
            <v>脱贫人口小额信贷</v>
          </cell>
          <cell r="J332" t="str">
            <v>-45512-2025-00000492</v>
          </cell>
          <cell r="K332" t="str">
            <v>18920501202025092700005</v>
          </cell>
          <cell r="L332" t="str">
            <v>个人贷款合同</v>
          </cell>
          <cell r="M332" t="str">
            <v>已终止</v>
          </cell>
          <cell r="N332">
            <v>50000</v>
          </cell>
        </row>
        <row r="333">
          <cell r="G333" t="str">
            <v>431223196811014830</v>
          </cell>
          <cell r="H333" t="str">
            <v>个人-个人通用类</v>
          </cell>
          <cell r="I333" t="str">
            <v>脱贫人口小额信贷</v>
          </cell>
          <cell r="J333" t="str">
            <v>-45512-2025-00000491</v>
          </cell>
          <cell r="K333" t="str">
            <v>18920501202025092700006</v>
          </cell>
          <cell r="L333" t="str">
            <v>个人贷款合同</v>
          </cell>
          <cell r="M333" t="str">
            <v>已终止</v>
          </cell>
          <cell r="N333">
            <v>50000</v>
          </cell>
        </row>
        <row r="334">
          <cell r="G334" t="str">
            <v>43302319690713482X</v>
          </cell>
          <cell r="H334" t="str">
            <v>个人-个人通用类</v>
          </cell>
          <cell r="I334" t="str">
            <v>脱贫人口小额信贷</v>
          </cell>
          <cell r="J334" t="str">
            <v>-45512-2025-00000494</v>
          </cell>
          <cell r="K334" t="str">
            <v>18920501202025092800003</v>
          </cell>
          <cell r="L334" t="str">
            <v>个人贷款合同</v>
          </cell>
          <cell r="M334" t="str">
            <v>已逾期</v>
          </cell>
          <cell r="N334">
            <v>50000</v>
          </cell>
        </row>
        <row r="335">
          <cell r="G335" t="str">
            <v>433023196604150056</v>
          </cell>
          <cell r="H335" t="str">
            <v>个人-个人通用类</v>
          </cell>
          <cell r="I335" t="str">
            <v>个人通用贷款（经营）</v>
          </cell>
          <cell r="J335" t="str">
            <v>-45512-2025-00000453</v>
          </cell>
          <cell r="K335" t="str">
            <v>18920501202025091800002</v>
          </cell>
          <cell r="L335" t="str">
            <v>个人贷款合同</v>
          </cell>
          <cell r="M335" t="str">
            <v>已放款</v>
          </cell>
          <cell r="N335">
            <v>500000</v>
          </cell>
        </row>
        <row r="336">
          <cell r="G336" t="str">
            <v>431223196906104839</v>
          </cell>
          <cell r="H336" t="str">
            <v>个人-个人通用类</v>
          </cell>
          <cell r="I336" t="str">
            <v>农户小额信用贷款</v>
          </cell>
          <cell r="J336" t="str">
            <v>-45512-2025-00000458</v>
          </cell>
          <cell r="K336" t="str">
            <v>18920501202025091800005</v>
          </cell>
          <cell r="L336" t="str">
            <v>个人贷款合同</v>
          </cell>
          <cell r="M336" t="str">
            <v>已放款</v>
          </cell>
          <cell r="N336">
            <v>50000</v>
          </cell>
        </row>
        <row r="337">
          <cell r="G337" t="str">
            <v>433023198209194218</v>
          </cell>
          <cell r="H337" t="str">
            <v>个人-个人通用类</v>
          </cell>
          <cell r="I337" t="str">
            <v>惠农快贷</v>
          </cell>
          <cell r="J337" t="str">
            <v>-45512-2025-00000452</v>
          </cell>
          <cell r="K337" t="str">
            <v>100545512202509170010</v>
          </cell>
          <cell r="L337" t="str">
            <v>个人贷款合同</v>
          </cell>
          <cell r="M337" t="str">
            <v>已放款</v>
          </cell>
          <cell r="N337">
            <v>50000</v>
          </cell>
        </row>
        <row r="338">
          <cell r="G338" t="str">
            <v>430321197204304541</v>
          </cell>
          <cell r="H338" t="str">
            <v>个人-个人通用类</v>
          </cell>
          <cell r="I338" t="str">
            <v>个人通用贷款（消费）</v>
          </cell>
          <cell r="J338" t="str">
            <v>-45512-2025-00000451</v>
          </cell>
          <cell r="K338" t="str">
            <v>18920501202025091700025</v>
          </cell>
          <cell r="L338" t="str">
            <v>个人贷款合同</v>
          </cell>
          <cell r="M338" t="str">
            <v>已放款</v>
          </cell>
          <cell r="N338">
            <v>300000</v>
          </cell>
        </row>
        <row r="339">
          <cell r="G339" t="str">
            <v>433023196602084235</v>
          </cell>
          <cell r="H339" t="str">
            <v>个人-个人通用类</v>
          </cell>
          <cell r="I339" t="str">
            <v>脱贫人口小额信贷</v>
          </cell>
          <cell r="J339" t="str">
            <v>-45512-2025-00000497</v>
          </cell>
          <cell r="K339" t="str">
            <v>18920501202025092800008</v>
          </cell>
          <cell r="L339" t="str">
            <v>个人贷款合同</v>
          </cell>
          <cell r="M339" t="str">
            <v>已终止</v>
          </cell>
          <cell r="N339">
            <v>50000</v>
          </cell>
        </row>
        <row r="340">
          <cell r="G340" t="str">
            <v>431223198801134811</v>
          </cell>
          <cell r="H340" t="str">
            <v>个人-个人通用类</v>
          </cell>
          <cell r="I340" t="str">
            <v>脱贫人口小额信贷</v>
          </cell>
          <cell r="J340" t="str">
            <v>-45512-2025-00000501</v>
          </cell>
          <cell r="K340" t="str">
            <v>18920501202025093000001</v>
          </cell>
          <cell r="L340" t="str">
            <v>个人贷款合同</v>
          </cell>
          <cell r="M340" t="str">
            <v>已终止</v>
          </cell>
          <cell r="N340">
            <v>50000</v>
          </cell>
        </row>
        <row r="341">
          <cell r="G341" t="str">
            <v>433023197208234818</v>
          </cell>
          <cell r="H341" t="str">
            <v>个人-个人通用类</v>
          </cell>
          <cell r="I341" t="str">
            <v>脱贫人口小额信贷</v>
          </cell>
          <cell r="J341" t="str">
            <v>-45512-2025-00000510</v>
          </cell>
          <cell r="K341" t="str">
            <v>18920501202025101500003</v>
          </cell>
          <cell r="L341" t="str">
            <v>个人贷款合同</v>
          </cell>
          <cell r="M341" t="str">
            <v>已逾期</v>
          </cell>
          <cell r="N341">
            <v>50000</v>
          </cell>
        </row>
        <row r="342">
          <cell r="G342" t="str">
            <v>433023196204274842</v>
          </cell>
          <cell r="H342" t="str">
            <v>个人-个人通用类</v>
          </cell>
          <cell r="I342" t="str">
            <v>脱贫人口小额信贷</v>
          </cell>
          <cell r="J342" t="str">
            <v>-45512-2025-00000513</v>
          </cell>
          <cell r="K342" t="str">
            <v>18920501202025101500008</v>
          </cell>
          <cell r="L342" t="str">
            <v>个人贷款合同</v>
          </cell>
          <cell r="M342" t="str">
            <v>已终止</v>
          </cell>
          <cell r="N342">
            <v>50000</v>
          </cell>
        </row>
        <row r="343">
          <cell r="G343" t="str">
            <v>433023197209164217</v>
          </cell>
          <cell r="H343" t="str">
            <v>个人-个人通用类</v>
          </cell>
          <cell r="I343" t="str">
            <v>脱贫人口小额信贷</v>
          </cell>
          <cell r="J343" t="str">
            <v>-45512-2025-00000520</v>
          </cell>
          <cell r="K343" t="str">
            <v>18920501202025101700002</v>
          </cell>
          <cell r="L343" t="str">
            <v>个人贷款合同</v>
          </cell>
          <cell r="M343" t="str">
            <v>已终止</v>
          </cell>
          <cell r="N343">
            <v>50000</v>
          </cell>
        </row>
        <row r="344">
          <cell r="G344" t="str">
            <v>431223198812244813</v>
          </cell>
          <cell r="H344" t="str">
            <v>个人-个人通用类</v>
          </cell>
          <cell r="I344" t="str">
            <v>个人通用贷款（经营）</v>
          </cell>
          <cell r="J344" t="str">
            <v>-45512-2025-00000434</v>
          </cell>
          <cell r="K344" t="str">
            <v>301455122025091135065</v>
          </cell>
          <cell r="L344" t="str">
            <v>个人贷款合同</v>
          </cell>
          <cell r="M344" t="str">
            <v>已放款</v>
          </cell>
          <cell r="N344">
            <v>80000</v>
          </cell>
        </row>
        <row r="345">
          <cell r="G345" t="str">
            <v>431223198611154811</v>
          </cell>
          <cell r="H345" t="str">
            <v>个人-个人通用类</v>
          </cell>
          <cell r="I345" t="str">
            <v>农户小额信用贷款</v>
          </cell>
          <cell r="J345" t="str">
            <v>-45512-2025-00000426</v>
          </cell>
          <cell r="K345" t="str">
            <v>18920501202025091000003</v>
          </cell>
          <cell r="L345" t="str">
            <v>个人贷款合同</v>
          </cell>
          <cell r="M345" t="str">
            <v>已放款</v>
          </cell>
          <cell r="N345">
            <v>50000</v>
          </cell>
        </row>
        <row r="346">
          <cell r="G346" t="str">
            <v>431223198604094216</v>
          </cell>
          <cell r="H346" t="str">
            <v>个人-个人通用类</v>
          </cell>
          <cell r="I346" t="str">
            <v>个人通用贷款（经营）</v>
          </cell>
          <cell r="J346" t="str">
            <v>-45512-2025-00000430</v>
          </cell>
          <cell r="K346" t="str">
            <v>301455122025091034202</v>
          </cell>
          <cell r="L346" t="str">
            <v>个人贷款合同</v>
          </cell>
          <cell r="M346" t="str">
            <v>已终止</v>
          </cell>
          <cell r="N346">
            <v>50000</v>
          </cell>
        </row>
        <row r="347">
          <cell r="G347" t="str">
            <v>433023197010264210</v>
          </cell>
          <cell r="H347" t="str">
            <v>个人-个人通用类</v>
          </cell>
          <cell r="I347" t="str">
            <v>脱贫人口小额信贷</v>
          </cell>
          <cell r="J347" t="str">
            <v>-45512-2025-00000524</v>
          </cell>
          <cell r="K347" t="str">
            <v>18920501202025102100002</v>
          </cell>
          <cell r="L347" t="str">
            <v>个人贷款合同</v>
          </cell>
          <cell r="M347" t="str">
            <v>已放款</v>
          </cell>
          <cell r="N347">
            <v>50000</v>
          </cell>
        </row>
        <row r="348">
          <cell r="G348" t="str">
            <v>433023197109154812</v>
          </cell>
          <cell r="H348" t="str">
            <v>个人-个人通用类</v>
          </cell>
          <cell r="I348" t="str">
            <v>个人通用贷款（消费）</v>
          </cell>
          <cell r="J348" t="str">
            <v>-45512-2025-00000422</v>
          </cell>
          <cell r="K348" t="str">
            <v>301455122025090832543</v>
          </cell>
          <cell r="L348" t="str">
            <v>个人贷款合同</v>
          </cell>
          <cell r="M348" t="str">
            <v>已放款</v>
          </cell>
          <cell r="N348">
            <v>50000</v>
          </cell>
        </row>
        <row r="349">
          <cell r="G349" t="str">
            <v>431223197806254834</v>
          </cell>
          <cell r="H349" t="str">
            <v>个人-个人通用类</v>
          </cell>
          <cell r="I349" t="str">
            <v>个人通用贷款（消费）</v>
          </cell>
          <cell r="J349" t="str">
            <v>-45512-2025-00000423</v>
          </cell>
          <cell r="K349" t="str">
            <v>301455122025090832721</v>
          </cell>
          <cell r="L349" t="str">
            <v>个人贷款合同</v>
          </cell>
          <cell r="M349" t="str">
            <v>已放款</v>
          </cell>
          <cell r="N349">
            <v>150000</v>
          </cell>
        </row>
        <row r="350">
          <cell r="G350" t="str">
            <v>431223198310034816</v>
          </cell>
          <cell r="H350" t="str">
            <v>个人-个人通用类</v>
          </cell>
          <cell r="I350" t="str">
            <v>脱贫人口小额信贷</v>
          </cell>
          <cell r="J350" t="str">
            <v>-45512-2025-00000531</v>
          </cell>
          <cell r="K350" t="str">
            <v>18920501202025102400002</v>
          </cell>
          <cell r="L350" t="str">
            <v>个人贷款合同</v>
          </cell>
          <cell r="M350" t="str">
            <v>已放款</v>
          </cell>
          <cell r="N350">
            <v>30000</v>
          </cell>
        </row>
        <row r="351">
          <cell r="G351" t="str">
            <v>431223196312284836</v>
          </cell>
          <cell r="H351" t="str">
            <v>个人-个人通用类</v>
          </cell>
          <cell r="I351" t="str">
            <v>农户小额信用贷款</v>
          </cell>
          <cell r="J351" t="str">
            <v>-45512-2025-00000418</v>
          </cell>
          <cell r="K351" t="str">
            <v>18920501202025090500006</v>
          </cell>
          <cell r="L351" t="str">
            <v>个人贷款合同</v>
          </cell>
          <cell r="M351" t="str">
            <v>已终止</v>
          </cell>
          <cell r="N351">
            <v>50000</v>
          </cell>
        </row>
        <row r="352">
          <cell r="G352" t="str">
            <v>433023196502024219</v>
          </cell>
          <cell r="H352" t="str">
            <v>个人-个人通用类</v>
          </cell>
          <cell r="I352" t="str">
            <v>福祥湘农e担贷</v>
          </cell>
          <cell r="J352" t="str">
            <v>-45512-2025-00000414</v>
          </cell>
          <cell r="K352" t="str">
            <v>301455122025090431098</v>
          </cell>
          <cell r="L352" t="str">
            <v>个人贷款合同</v>
          </cell>
          <cell r="M352" t="str">
            <v>已终止</v>
          </cell>
          <cell r="N352">
            <v>150000</v>
          </cell>
        </row>
        <row r="353">
          <cell r="G353" t="str">
            <v>431223198101214618</v>
          </cell>
          <cell r="H353" t="str">
            <v>个人-个人通用类</v>
          </cell>
          <cell r="I353" t="str">
            <v>个人通用贷款（经营）</v>
          </cell>
          <cell r="J353" t="str">
            <v>-45512-2025-00000419</v>
          </cell>
          <cell r="K353" t="str">
            <v>301455122025090531716</v>
          </cell>
          <cell r="L353" t="str">
            <v>个人贷款合同</v>
          </cell>
          <cell r="M353" t="str">
            <v>已放款</v>
          </cell>
          <cell r="N353">
            <v>20000</v>
          </cell>
        </row>
        <row r="354">
          <cell r="G354" t="str">
            <v>433023196809154835</v>
          </cell>
          <cell r="H354" t="str">
            <v>个人-个人通用类</v>
          </cell>
          <cell r="I354" t="str">
            <v>脱贫人口小额信贷</v>
          </cell>
          <cell r="J354" t="str">
            <v>-45512-2025-00000534</v>
          </cell>
          <cell r="K354" t="str">
            <v>18920501202025102900002</v>
          </cell>
          <cell r="L354" t="str">
            <v>个人贷款合同</v>
          </cell>
          <cell r="M354" t="str">
            <v>已放款</v>
          </cell>
          <cell r="N354">
            <v>50000</v>
          </cell>
        </row>
        <row r="355">
          <cell r="G355" t="str">
            <v>433023197006184234</v>
          </cell>
          <cell r="H355" t="str">
            <v>个人-个人通用类</v>
          </cell>
          <cell r="I355" t="str">
            <v>脱贫人口小额信贷</v>
          </cell>
          <cell r="J355" t="str">
            <v>-45512-2025-00000538</v>
          </cell>
          <cell r="K355" t="str">
            <v>18920501202025110200002</v>
          </cell>
          <cell r="L355" t="str">
            <v>个人贷款合同</v>
          </cell>
          <cell r="M355" t="str">
            <v>已放款</v>
          </cell>
          <cell r="N355">
            <v>40000</v>
          </cell>
        </row>
        <row r="356">
          <cell r="G356" t="str">
            <v>433023196804124215</v>
          </cell>
          <cell r="H356" t="str">
            <v>个人-个人通用类</v>
          </cell>
          <cell r="I356" t="str">
            <v>脱贫人口小额信贷</v>
          </cell>
          <cell r="J356" t="str">
            <v>-45512-2025-00000548</v>
          </cell>
          <cell r="K356" t="str">
            <v>18920501202025111700002</v>
          </cell>
          <cell r="L356" t="str">
            <v>个人贷款合同</v>
          </cell>
          <cell r="M356" t="str">
            <v>已放款</v>
          </cell>
          <cell r="N356">
            <v>50000</v>
          </cell>
        </row>
        <row r="357">
          <cell r="G357" t="str">
            <v>433023196909124211</v>
          </cell>
          <cell r="H357" t="str">
            <v>个人-个人通用类</v>
          </cell>
          <cell r="I357" t="str">
            <v>个人通用贷款（消费）</v>
          </cell>
          <cell r="J357" t="str">
            <v>-45512-2025-00000413</v>
          </cell>
          <cell r="K357" t="str">
            <v>301455122025090431012</v>
          </cell>
          <cell r="L357" t="str">
            <v>个人贷款合同</v>
          </cell>
          <cell r="M357" t="str">
            <v>已放款</v>
          </cell>
          <cell r="N357">
            <v>100000</v>
          </cell>
        </row>
        <row r="358">
          <cell r="G358" t="str">
            <v>433023196501024815</v>
          </cell>
          <cell r="H358" t="str">
            <v>个人-个人通用类</v>
          </cell>
          <cell r="I358" t="str">
            <v>个人通用贷款（消费）</v>
          </cell>
          <cell r="J358" t="str">
            <v>-45512-2025-00000406</v>
          </cell>
          <cell r="K358" t="str">
            <v>301455122025090330029</v>
          </cell>
          <cell r="L358" t="str">
            <v>个人贷款合同</v>
          </cell>
          <cell r="M358" t="str">
            <v>已放款</v>
          </cell>
          <cell r="N358">
            <v>30000</v>
          </cell>
        </row>
        <row r="359">
          <cell r="G359" t="str">
            <v>433023196405096413</v>
          </cell>
          <cell r="H359" t="str">
            <v>个人-个人通用类</v>
          </cell>
          <cell r="I359" t="str">
            <v>个人通用贷款（经营）</v>
          </cell>
          <cell r="J359" t="str">
            <v>-45512-2025-00000405</v>
          </cell>
          <cell r="K359" t="str">
            <v>18920501202025090200002</v>
          </cell>
          <cell r="L359" t="str">
            <v>个人贷款合同</v>
          </cell>
          <cell r="M359" t="str">
            <v>已放款</v>
          </cell>
          <cell r="N359">
            <v>130000</v>
          </cell>
        </row>
        <row r="360">
          <cell r="G360" t="str">
            <v>433023197709030215</v>
          </cell>
          <cell r="H360" t="str">
            <v>个人-个人通用类</v>
          </cell>
          <cell r="I360" t="str">
            <v>个人通用贷款（经营）</v>
          </cell>
          <cell r="J360" t="str">
            <v>-45512-2025-00000404</v>
          </cell>
          <cell r="K360" t="str">
            <v>18920501202025090100004</v>
          </cell>
          <cell r="L360" t="str">
            <v>个人贷款合同</v>
          </cell>
          <cell r="M360" t="str">
            <v>已放款</v>
          </cell>
          <cell r="N360">
            <v>1500000</v>
          </cell>
        </row>
        <row r="361">
          <cell r="G361" t="str">
            <v>433023197810114237</v>
          </cell>
          <cell r="H361" t="str">
            <v>个人-个人通用类</v>
          </cell>
          <cell r="I361" t="str">
            <v>福祥湘农e担贷</v>
          </cell>
          <cell r="J361" t="str">
            <v>-45512-2025-00000403</v>
          </cell>
          <cell r="K361" t="str">
            <v>301455122025090128187</v>
          </cell>
          <cell r="L361" t="str">
            <v>个人贷款合同</v>
          </cell>
          <cell r="M361" t="str">
            <v>已终止</v>
          </cell>
          <cell r="N361">
            <v>200000</v>
          </cell>
        </row>
        <row r="362">
          <cell r="G362" t="str">
            <v>431223199703076456</v>
          </cell>
          <cell r="H362" t="str">
            <v>个人-个人通用类</v>
          </cell>
          <cell r="I362" t="str">
            <v>惠农快贷</v>
          </cell>
          <cell r="J362" t="str">
            <v>-45512-2025-00000397</v>
          </cell>
          <cell r="K362" t="str">
            <v>100545512202508290002</v>
          </cell>
          <cell r="L362" t="str">
            <v>个人贷款合同</v>
          </cell>
          <cell r="M362" t="str">
            <v>已放款</v>
          </cell>
          <cell r="N362">
            <v>50000</v>
          </cell>
        </row>
        <row r="363">
          <cell r="G363" t="str">
            <v>433023197209094271</v>
          </cell>
          <cell r="H363" t="str">
            <v>个人-个人通用类</v>
          </cell>
          <cell r="I363" t="str">
            <v>福祥便民卡</v>
          </cell>
          <cell r="J363" t="str">
            <v>-45512-2025-00000398</v>
          </cell>
          <cell r="K363" t="str">
            <v>18920501202025082900002</v>
          </cell>
          <cell r="L363" t="str">
            <v>个人贷款合同</v>
          </cell>
          <cell r="M363" t="str">
            <v>已逾期</v>
          </cell>
          <cell r="N363">
            <v>140000</v>
          </cell>
        </row>
        <row r="364">
          <cell r="G364" t="str">
            <v>43302319820625422X</v>
          </cell>
          <cell r="H364" t="str">
            <v>个人-个人通用类</v>
          </cell>
          <cell r="I364" t="str">
            <v>脱贫人口小额信贷</v>
          </cell>
          <cell r="J364" t="str">
            <v>-45512-2025-00000553</v>
          </cell>
          <cell r="K364" t="str">
            <v>18920501202025111800001</v>
          </cell>
          <cell r="L364" t="str">
            <v>个人贷款合同</v>
          </cell>
          <cell r="M364" t="str">
            <v>已放款</v>
          </cell>
          <cell r="N364">
            <v>50000</v>
          </cell>
        </row>
        <row r="365">
          <cell r="G365" t="str">
            <v>433023197107084427</v>
          </cell>
          <cell r="H365" t="str">
            <v>个人-个人通用类</v>
          </cell>
          <cell r="I365" t="str">
            <v>乡村振兴卡</v>
          </cell>
          <cell r="J365" t="str">
            <v>-45512-2025-00000392</v>
          </cell>
          <cell r="K365" t="str">
            <v>18920501202025082700002</v>
          </cell>
          <cell r="L365" t="str">
            <v>个人贷款合同</v>
          </cell>
          <cell r="M365" t="str">
            <v>已放款</v>
          </cell>
          <cell r="N365">
            <v>30000</v>
          </cell>
        </row>
        <row r="366">
          <cell r="G366" t="str">
            <v>43122319840114421X</v>
          </cell>
          <cell r="H366" t="str">
            <v>个人-个人通用类</v>
          </cell>
          <cell r="I366" t="str">
            <v>个人通用贷款（经营）</v>
          </cell>
          <cell r="J366" t="str">
            <v>-45512-2025-00000391</v>
          </cell>
          <cell r="K366" t="str">
            <v>301455122025082725160</v>
          </cell>
          <cell r="L366" t="str">
            <v>个人贷款合同</v>
          </cell>
          <cell r="M366" t="str">
            <v>已放款</v>
          </cell>
          <cell r="N366">
            <v>100000</v>
          </cell>
        </row>
        <row r="367">
          <cell r="G367" t="str">
            <v>43302319740525421X</v>
          </cell>
          <cell r="H367" t="str">
            <v>个人-个人通用类</v>
          </cell>
          <cell r="I367" t="str">
            <v>福祥便民卡</v>
          </cell>
          <cell r="J367" t="str">
            <v>-45512-2025-00000389</v>
          </cell>
          <cell r="K367" t="str">
            <v>18920501202025082600001</v>
          </cell>
          <cell r="L367" t="str">
            <v>个人贷款合同</v>
          </cell>
          <cell r="M367" t="str">
            <v>已放款</v>
          </cell>
          <cell r="N367">
            <v>30000</v>
          </cell>
        </row>
        <row r="368">
          <cell r="G368" t="str">
            <v>433023196502184220</v>
          </cell>
          <cell r="H368" t="str">
            <v>个人-个人通用类</v>
          </cell>
          <cell r="I368" t="str">
            <v>农户小额信用贷款</v>
          </cell>
          <cell r="J368" t="str">
            <v>-45512-2025-00000387</v>
          </cell>
          <cell r="K368" t="str">
            <v>18920501202025082300002</v>
          </cell>
          <cell r="L368" t="str">
            <v>个人贷款合同</v>
          </cell>
          <cell r="M368" t="str">
            <v>已终止</v>
          </cell>
          <cell r="N368">
            <v>20000</v>
          </cell>
        </row>
        <row r="369">
          <cell r="G369" t="str">
            <v>43122319880108421X</v>
          </cell>
          <cell r="H369" t="str">
            <v>个人-个人通用类</v>
          </cell>
          <cell r="I369" t="str">
            <v>脱贫人口小额信贷</v>
          </cell>
          <cell r="J369" t="str">
            <v>-45512-2025-00000563</v>
          </cell>
          <cell r="K369" t="str">
            <v>18920501202025112100002</v>
          </cell>
          <cell r="L369" t="str">
            <v>个人贷款合同</v>
          </cell>
          <cell r="M369" t="str">
            <v>已放款</v>
          </cell>
          <cell r="N369">
            <v>50000</v>
          </cell>
        </row>
        <row r="370">
          <cell r="G370" t="str">
            <v>431223198503024817</v>
          </cell>
          <cell r="H370" t="str">
            <v>个人-个人通用类</v>
          </cell>
          <cell r="I370" t="str">
            <v>个人通用贷款（经营）</v>
          </cell>
          <cell r="J370" t="str">
            <v>-45512-2025-00000382</v>
          </cell>
          <cell r="K370" t="str">
            <v>301455122025082121624</v>
          </cell>
          <cell r="L370" t="str">
            <v>个人贷款合同</v>
          </cell>
          <cell r="M370" t="str">
            <v>已放款</v>
          </cell>
          <cell r="N370">
            <v>50000</v>
          </cell>
        </row>
        <row r="371">
          <cell r="G371" t="str">
            <v>433023196910044817</v>
          </cell>
          <cell r="H371" t="str">
            <v>个人-个人通用类</v>
          </cell>
          <cell r="I371" t="str">
            <v>个人通用贷款（经营）</v>
          </cell>
          <cell r="J371" t="str">
            <v>-45512-2025-00000383</v>
          </cell>
          <cell r="K371" t="str">
            <v>301455122025082121911</v>
          </cell>
          <cell r="L371" t="str">
            <v>个人贷款合同</v>
          </cell>
          <cell r="M371" t="str">
            <v>已放款</v>
          </cell>
          <cell r="N371">
            <v>300000</v>
          </cell>
        </row>
        <row r="372">
          <cell r="G372" t="str">
            <v>433023197302284213</v>
          </cell>
          <cell r="H372" t="str">
            <v>个人-个人通用类</v>
          </cell>
          <cell r="I372" t="str">
            <v>脱贫人口小额信贷</v>
          </cell>
          <cell r="J372" t="str">
            <v>(2025)81245500-45512字第11271639号</v>
          </cell>
          <cell r="K372" t="str">
            <v>HT20251127001599</v>
          </cell>
          <cell r="L372" t="str">
            <v>个人贷款合同</v>
          </cell>
          <cell r="M372" t="str">
            <v>已放款</v>
          </cell>
          <cell r="N372">
            <v>40000</v>
          </cell>
        </row>
        <row r="373">
          <cell r="G373" t="str">
            <v>433023196809124230</v>
          </cell>
          <cell r="H373" t="str">
            <v>个人-个人通用类</v>
          </cell>
          <cell r="I373" t="str">
            <v>脱贫人口小额信贷</v>
          </cell>
          <cell r="J373" t="str">
            <v>(2025)81245500-45512字第12014236号</v>
          </cell>
          <cell r="K373" t="str">
            <v>HT20251201003941</v>
          </cell>
          <cell r="L373" t="str">
            <v>个人贷款合同</v>
          </cell>
          <cell r="M373" t="str">
            <v>已放款</v>
          </cell>
          <cell r="N373">
            <v>50000</v>
          </cell>
        </row>
        <row r="374">
          <cell r="G374" t="str">
            <v>431223199412014810</v>
          </cell>
          <cell r="H374" t="str">
            <v>个人-个人通用类</v>
          </cell>
          <cell r="I374" t="str">
            <v>脱贫人口小额信贷</v>
          </cell>
          <cell r="J374" t="str">
            <v>(2026)81245500-45512字第01046642号</v>
          </cell>
          <cell r="K374" t="str">
            <v>HT20260104061232</v>
          </cell>
          <cell r="L374" t="str">
            <v>个人贷款合同</v>
          </cell>
          <cell r="M374" t="str">
            <v>已放款</v>
          </cell>
          <cell r="N374">
            <v>50000</v>
          </cell>
        </row>
        <row r="375">
          <cell r="G375" t="str">
            <v>431223198704104215</v>
          </cell>
          <cell r="H375" t="str">
            <v>个人-个人通用类</v>
          </cell>
          <cell r="I375" t="str">
            <v>脱贫人口小额信贷</v>
          </cell>
          <cell r="J375" t="str">
            <v>(2026)81245500-45512字第03100564号</v>
          </cell>
          <cell r="K375" t="str">
            <v>HT20260310266499</v>
          </cell>
          <cell r="L375" t="str">
            <v>个人贷款合同</v>
          </cell>
          <cell r="M375" t="str">
            <v>已放款</v>
          </cell>
          <cell r="N375">
            <v>50000</v>
          </cell>
        </row>
        <row r="376">
          <cell r="G376" t="str">
            <v>433023197006064814</v>
          </cell>
          <cell r="H376" t="str">
            <v>个人-个人通用类</v>
          </cell>
          <cell r="I376" t="str">
            <v>福祥便民卡</v>
          </cell>
          <cell r="J376" t="str">
            <v>-45512-2025-00000373</v>
          </cell>
          <cell r="K376" t="str">
            <v>18920501202025081900004</v>
          </cell>
          <cell r="L376" t="str">
            <v>个人贷款合同</v>
          </cell>
          <cell r="M376" t="str">
            <v>已放款</v>
          </cell>
          <cell r="N376">
            <v>100000</v>
          </cell>
        </row>
        <row r="377">
          <cell r="G377" t="str">
            <v>43302319640428421X</v>
          </cell>
          <cell r="H377" t="str">
            <v>个人-个人通用类</v>
          </cell>
          <cell r="I377" t="str">
            <v>农户小额信用贷款</v>
          </cell>
          <cell r="J377" t="str">
            <v>-45512-2025-00000371</v>
          </cell>
          <cell r="K377" t="str">
            <v>18920501202025081400002</v>
          </cell>
          <cell r="L377" t="str">
            <v>个人贷款合同</v>
          </cell>
          <cell r="M377" t="str">
            <v>已放款</v>
          </cell>
          <cell r="N377">
            <v>50000</v>
          </cell>
        </row>
        <row r="378">
          <cell r="G378" t="str">
            <v>430111197710116910</v>
          </cell>
          <cell r="H378" t="str">
            <v>个人-个人通用类</v>
          </cell>
          <cell r="I378" t="str">
            <v>个人通用贷款（消费）</v>
          </cell>
          <cell r="J378" t="str">
            <v>-45512-2025-00000369</v>
          </cell>
          <cell r="K378" t="str">
            <v>301455122025081316457</v>
          </cell>
          <cell r="L378" t="str">
            <v>个人贷款合同</v>
          </cell>
          <cell r="M378" t="str">
            <v>已放款</v>
          </cell>
          <cell r="N378">
            <v>100000</v>
          </cell>
        </row>
        <row r="379">
          <cell r="G379" t="str">
            <v>433023198110274218</v>
          </cell>
          <cell r="H379" t="str">
            <v>个人-个人通用类</v>
          </cell>
          <cell r="I379" t="str">
            <v>乡村振兴卡</v>
          </cell>
          <cell r="J379" t="str">
            <v>-45512-2025-00000368</v>
          </cell>
          <cell r="K379" t="str">
            <v>18920501202025081200002</v>
          </cell>
          <cell r="L379" t="str">
            <v>个人贷款合同</v>
          </cell>
          <cell r="M379" t="str">
            <v>已放款</v>
          </cell>
          <cell r="N379">
            <v>50000</v>
          </cell>
        </row>
        <row r="380">
          <cell r="G380" t="str">
            <v>433023196910224826</v>
          </cell>
          <cell r="H380" t="str">
            <v>个人-个人通用类</v>
          </cell>
          <cell r="I380" t="str">
            <v>乡村振兴卡</v>
          </cell>
          <cell r="J380" t="str">
            <v>-45512-2025-00000366</v>
          </cell>
          <cell r="K380" t="str">
            <v>18920501202025081100004</v>
          </cell>
          <cell r="L380" t="str">
            <v>个人贷款合同</v>
          </cell>
          <cell r="M380" t="str">
            <v>已放款</v>
          </cell>
          <cell r="N380">
            <v>50000</v>
          </cell>
        </row>
        <row r="381">
          <cell r="G381" t="str">
            <v>433023196806204219</v>
          </cell>
          <cell r="H381" t="str">
            <v>个人-个人通用类</v>
          </cell>
          <cell r="I381" t="str">
            <v>脱贫人口小额信贷</v>
          </cell>
          <cell r="J381" t="str">
            <v>(2026)81245500-45512字第03185703号</v>
          </cell>
          <cell r="K381" t="str">
            <v>HT20260318302241</v>
          </cell>
          <cell r="L381" t="str">
            <v>个人贷款合同</v>
          </cell>
          <cell r="M381" t="str">
            <v>已放款</v>
          </cell>
          <cell r="N381">
            <v>50000</v>
          </cell>
        </row>
        <row r="382">
          <cell r="G382" t="str">
            <v>433023197704054816</v>
          </cell>
          <cell r="H382" t="str">
            <v>个人-个人通用类</v>
          </cell>
          <cell r="I382" t="str">
            <v>农户小额信用贷款</v>
          </cell>
          <cell r="J382" t="str">
            <v>-45512-2025-00000357</v>
          </cell>
          <cell r="K382" t="str">
            <v>18920501202025073100004</v>
          </cell>
          <cell r="L382" t="str">
            <v>个人贷款合同</v>
          </cell>
          <cell r="M382" t="str">
            <v>已放款</v>
          </cell>
          <cell r="N382">
            <v>20000</v>
          </cell>
        </row>
        <row r="383">
          <cell r="G383" t="str">
            <v>433023197008154813</v>
          </cell>
          <cell r="H383" t="str">
            <v>个人-个人通用类</v>
          </cell>
          <cell r="I383" t="str">
            <v>农户小额信用贷款</v>
          </cell>
          <cell r="J383" t="str">
            <v>-45512-2025-00000351</v>
          </cell>
          <cell r="K383" t="str">
            <v>18920501202025072900005</v>
          </cell>
          <cell r="L383" t="str">
            <v>个人贷款合同</v>
          </cell>
          <cell r="M383" t="str">
            <v>已放款</v>
          </cell>
          <cell r="N383">
            <v>20000</v>
          </cell>
        </row>
        <row r="384">
          <cell r="G384" t="str">
            <v>431223198311094837</v>
          </cell>
          <cell r="H384" t="str">
            <v>个人-个人通用类</v>
          </cell>
          <cell r="I384" t="str">
            <v>个人通用贷款（经营）</v>
          </cell>
          <cell r="J384" t="str">
            <v>-45512-2025-00000347</v>
          </cell>
          <cell r="K384" t="str">
            <v>301455122025072997315</v>
          </cell>
          <cell r="L384" t="str">
            <v>个人贷款合同</v>
          </cell>
          <cell r="M384" t="str">
            <v>已放款</v>
          </cell>
          <cell r="N384">
            <v>50000</v>
          </cell>
        </row>
        <row r="385">
          <cell r="G385" t="str">
            <v>362429197607264740</v>
          </cell>
          <cell r="H385" t="str">
            <v>个人-个人通用类</v>
          </cell>
          <cell r="I385" t="str">
            <v>农户小额信用贷款</v>
          </cell>
          <cell r="J385" t="str">
            <v>-45512-2025-00000346</v>
          </cell>
          <cell r="K385" t="str">
            <v>18920501202025072800002</v>
          </cell>
          <cell r="L385" t="str">
            <v>个人贷款合同</v>
          </cell>
          <cell r="M385" t="str">
            <v>已放款</v>
          </cell>
          <cell r="N385">
            <v>50000</v>
          </cell>
        </row>
        <row r="386">
          <cell r="G386" t="str">
            <v>43122319640408484X</v>
          </cell>
          <cell r="H386" t="str">
            <v>个人-个人通用类</v>
          </cell>
          <cell r="I386" t="str">
            <v>脱贫人口小额信贷</v>
          </cell>
          <cell r="J386" t="str">
            <v>(2026)81245500-45512字第04135347号</v>
          </cell>
          <cell r="K386" t="str">
            <v>HT20260413382865</v>
          </cell>
          <cell r="L386" t="str">
            <v>个人贷款合同</v>
          </cell>
          <cell r="M386" t="str">
            <v>已放款</v>
          </cell>
          <cell r="N386">
            <v>30000</v>
          </cell>
        </row>
        <row r="387">
          <cell r="G387" t="str">
            <v>431223196706254648</v>
          </cell>
          <cell r="H387" t="str">
            <v>个人-个人通用类</v>
          </cell>
          <cell r="I387" t="str">
            <v>脱贫人口小额信贷</v>
          </cell>
          <cell r="J387" t="str">
            <v>(2026)81245500-45512字第04204270号</v>
          </cell>
          <cell r="K387" t="str">
            <v>HT20260420401854</v>
          </cell>
          <cell r="L387" t="str">
            <v>个人贷款合同</v>
          </cell>
          <cell r="M387" t="str">
            <v>已放款</v>
          </cell>
          <cell r="N387">
            <v>50000</v>
          </cell>
        </row>
        <row r="388">
          <cell r="G388" t="str">
            <v>431223198810026433</v>
          </cell>
          <cell r="H388" t="str">
            <v>个人-个人通用类</v>
          </cell>
          <cell r="I388" t="str">
            <v>福祥便民卡</v>
          </cell>
          <cell r="J388" t="str">
            <v>-45512-2025-00000334</v>
          </cell>
          <cell r="K388" t="str">
            <v>18920501202025072500008</v>
          </cell>
          <cell r="L388" t="str">
            <v>个人贷款合同</v>
          </cell>
          <cell r="M388" t="str">
            <v>已放款</v>
          </cell>
          <cell r="N388">
            <v>300000</v>
          </cell>
        </row>
        <row r="389">
          <cell r="G389" t="str">
            <v>43302319691106481X</v>
          </cell>
          <cell r="H389" t="str">
            <v>个人-个人通用类</v>
          </cell>
          <cell r="I389" t="str">
            <v>农户小额信用贷款</v>
          </cell>
          <cell r="J389" t="str">
            <v>-45512-2025-00000335</v>
          </cell>
          <cell r="K389" t="str">
            <v>18920501202025072500011</v>
          </cell>
          <cell r="L389" t="str">
            <v>个人贷款合同</v>
          </cell>
          <cell r="M389" t="str">
            <v>已放款</v>
          </cell>
          <cell r="N389">
            <v>20000</v>
          </cell>
        </row>
        <row r="390">
          <cell r="G390" t="str">
            <v>43302319770714602X</v>
          </cell>
          <cell r="H390" t="str">
            <v>个人-个人通用类</v>
          </cell>
          <cell r="I390" t="str">
            <v>脱贫人口小额信贷</v>
          </cell>
          <cell r="J390" t="str">
            <v>(2026)81245500-45512字第04295837号</v>
          </cell>
          <cell r="K390" t="str">
            <v>HT20260429423452</v>
          </cell>
          <cell r="L390" t="str">
            <v>个人贷款合同</v>
          </cell>
          <cell r="M390" t="str">
            <v>已放款</v>
          </cell>
          <cell r="N390">
            <v>50000</v>
          </cell>
        </row>
        <row r="391">
          <cell r="G391" t="str">
            <v>431223198305064818</v>
          </cell>
          <cell r="H391" t="str">
            <v>个人-个人通用类</v>
          </cell>
          <cell r="I391" t="str">
            <v>脱贫人口小额信贷</v>
          </cell>
          <cell r="J391" t="str">
            <v>(2026)81245500-45512字第05072112号</v>
          </cell>
          <cell r="K391" t="str">
            <v>HT20260507439840</v>
          </cell>
          <cell r="L391" t="str">
            <v>个人贷款合同</v>
          </cell>
          <cell r="M391" t="str">
            <v>已放款</v>
          </cell>
          <cell r="N391">
            <v>50000</v>
          </cell>
        </row>
        <row r="392">
          <cell r="G392" t="str">
            <v>431223198305064818</v>
          </cell>
          <cell r="H392" t="str">
            <v>个人-个人通用类</v>
          </cell>
          <cell r="I392" t="str">
            <v>乡村振兴卡</v>
          </cell>
          <cell r="J392" t="str">
            <v>-45512-2025-00000344</v>
          </cell>
          <cell r="K392" t="str">
            <v>18920501202025072500018</v>
          </cell>
          <cell r="L392" t="str">
            <v>个人贷款合同</v>
          </cell>
          <cell r="M392" t="str">
            <v>已终止</v>
          </cell>
          <cell r="N392">
            <v>50000</v>
          </cell>
        </row>
        <row r="393">
          <cell r="G393" t="str">
            <v>431223198407164211</v>
          </cell>
          <cell r="H393" t="str">
            <v>个人-个人通用类</v>
          </cell>
          <cell r="I393" t="str">
            <v>福祥便民卡</v>
          </cell>
          <cell r="J393" t="str">
            <v>-45512-2025-00000326</v>
          </cell>
          <cell r="K393" t="str">
            <v>18920501202025072400003</v>
          </cell>
          <cell r="L393" t="str">
            <v>个人贷款合同</v>
          </cell>
          <cell r="M393" t="str">
            <v>已放款</v>
          </cell>
          <cell r="N393">
            <v>50000</v>
          </cell>
        </row>
        <row r="394">
          <cell r="G394" t="str">
            <v>43302319730423421X</v>
          </cell>
          <cell r="H394" t="str">
            <v>个人-个人通用类</v>
          </cell>
          <cell r="I394" t="str">
            <v>个人通用贷款（经营）</v>
          </cell>
          <cell r="J394" t="str">
            <v>-45512-2025-00000327</v>
          </cell>
          <cell r="K394" t="str">
            <v>301455122025072494893</v>
          </cell>
          <cell r="L394" t="str">
            <v>个人贷款合同</v>
          </cell>
          <cell r="M394" t="str">
            <v>已放款</v>
          </cell>
          <cell r="N394">
            <v>50000</v>
          </cell>
        </row>
        <row r="395">
          <cell r="G395" t="str">
            <v>431223198804184224</v>
          </cell>
          <cell r="H395" t="str">
            <v>个人-个人通用类</v>
          </cell>
          <cell r="I395" t="str">
            <v>乡村振兴卡</v>
          </cell>
          <cell r="J395" t="str">
            <v>-45512-2025-00000323</v>
          </cell>
          <cell r="K395" t="str">
            <v>18920501202025072200002</v>
          </cell>
          <cell r="L395" t="str">
            <v>个人贷款合同</v>
          </cell>
          <cell r="M395" t="str">
            <v>已放款</v>
          </cell>
          <cell r="N395">
            <v>150000</v>
          </cell>
        </row>
        <row r="396">
          <cell r="G396" t="str">
            <v>43122319790102421X</v>
          </cell>
          <cell r="H396" t="str">
            <v>个人-个人通用类</v>
          </cell>
          <cell r="I396" t="str">
            <v>农户小额信用贷款</v>
          </cell>
          <cell r="J396" t="str">
            <v>-45512-2025-00000320</v>
          </cell>
          <cell r="K396" t="str">
            <v>18920501202025072100002</v>
          </cell>
          <cell r="L396" t="str">
            <v>个人贷款合同</v>
          </cell>
          <cell r="M396" t="str">
            <v>已终止</v>
          </cell>
          <cell r="N396">
            <v>30000</v>
          </cell>
        </row>
        <row r="397">
          <cell r="G397" t="str">
            <v>433023198010044271</v>
          </cell>
          <cell r="H397" t="str">
            <v>个人-个人通用类</v>
          </cell>
          <cell r="I397" t="str">
            <v>个人通用贷款（经营）</v>
          </cell>
          <cell r="J397" t="str">
            <v>-45512-2025-00000321</v>
          </cell>
          <cell r="K397" t="str">
            <v>301455122025072192194</v>
          </cell>
          <cell r="L397" t="str">
            <v>个人贷款合同</v>
          </cell>
          <cell r="M397" t="str">
            <v>已放款</v>
          </cell>
          <cell r="N397">
            <v>30000</v>
          </cell>
        </row>
        <row r="398">
          <cell r="G398" t="str">
            <v>433122199807188583</v>
          </cell>
          <cell r="H398" t="str">
            <v>个人-个人通用类</v>
          </cell>
          <cell r="I398" t="str">
            <v>个人通用贷款（消费）</v>
          </cell>
          <cell r="J398" t="str">
            <v>-45512-2025-00000318</v>
          </cell>
          <cell r="K398" t="str">
            <v>301455122025071891126</v>
          </cell>
          <cell r="L398" t="str">
            <v>个人贷款合同</v>
          </cell>
          <cell r="M398" t="str">
            <v>已放款</v>
          </cell>
          <cell r="N398">
            <v>150000</v>
          </cell>
        </row>
        <row r="399">
          <cell r="G399" t="str">
            <v>433023197908254211</v>
          </cell>
          <cell r="H399" t="str">
            <v>个人-个人通用类</v>
          </cell>
          <cell r="I399" t="str">
            <v>脱贫人口小额信贷</v>
          </cell>
          <cell r="J399" t="str">
            <v>(2026)81245500-45512字第05219231号</v>
          </cell>
          <cell r="K399" t="str">
            <v>HT20260521477159</v>
          </cell>
          <cell r="L399" t="str">
            <v>个人贷款合同</v>
          </cell>
          <cell r="M399" t="str">
            <v>已放款</v>
          </cell>
          <cell r="N399">
            <v>49995</v>
          </cell>
        </row>
        <row r="400">
          <cell r="G400" t="str">
            <v>431223197409024242</v>
          </cell>
          <cell r="H400" t="str">
            <v>个人-个人通用类</v>
          </cell>
          <cell r="I400" t="str">
            <v>农户小额信用贷款</v>
          </cell>
          <cell r="J400" t="str">
            <v>-45512-2025-00000317</v>
          </cell>
          <cell r="K400" t="str">
            <v>18920501202025071700006</v>
          </cell>
          <cell r="L400" t="str">
            <v>个人贷款合同</v>
          </cell>
          <cell r="M400" t="str">
            <v>已放款</v>
          </cell>
          <cell r="N400">
            <v>50000</v>
          </cell>
        </row>
        <row r="401">
          <cell r="G401" t="str">
            <v>433023197808104814</v>
          </cell>
          <cell r="H401" t="str">
            <v>个人-个人通用类</v>
          </cell>
          <cell r="I401" t="str">
            <v>农户小额信用贷款</v>
          </cell>
          <cell r="J401" t="str">
            <v>-45512-2025-00000311</v>
          </cell>
          <cell r="K401" t="str">
            <v>18920501202025071500003</v>
          </cell>
          <cell r="L401" t="str">
            <v>个人贷款合同</v>
          </cell>
          <cell r="M401" t="str">
            <v>已放款</v>
          </cell>
          <cell r="N401">
            <v>30000</v>
          </cell>
        </row>
        <row r="402">
          <cell r="G402" t="str">
            <v>431223198308110023</v>
          </cell>
          <cell r="H402" t="str">
            <v>个人-个人通用类</v>
          </cell>
          <cell r="I402" t="str">
            <v>脱贫人口小额信贷</v>
          </cell>
          <cell r="J402" t="str">
            <v>(2026)81245500-45512字第05286853号</v>
          </cell>
          <cell r="K402" t="str">
            <v>HT20260528494911</v>
          </cell>
          <cell r="L402" t="str">
            <v>个人贷款合同</v>
          </cell>
          <cell r="M402" t="str">
            <v>已放款</v>
          </cell>
          <cell r="N402">
            <v>50000</v>
          </cell>
        </row>
        <row r="403">
          <cell r="G403" t="str">
            <v>433023196303064250</v>
          </cell>
          <cell r="H403" t="str">
            <v>个人-个人通用类</v>
          </cell>
          <cell r="I403" t="str">
            <v>脱贫人口小额信贷</v>
          </cell>
          <cell r="J403" t="str">
            <v>(2026)81245500-45512字第06184183号</v>
          </cell>
          <cell r="K403" t="str">
            <v>HT20260618552016</v>
          </cell>
          <cell r="L403" t="str">
            <v>个人贷款合同</v>
          </cell>
          <cell r="M403" t="str">
            <v>已放款</v>
          </cell>
          <cell r="N403">
            <v>30000</v>
          </cell>
        </row>
        <row r="404">
          <cell r="G404" t="str">
            <v>431223199001284218</v>
          </cell>
          <cell r="H404" t="str">
            <v>个人-个人通用类</v>
          </cell>
          <cell r="I404" t="str">
            <v>个人通用贷款（经营）</v>
          </cell>
          <cell r="J404" t="str">
            <v>-45512-2025-00000305</v>
          </cell>
          <cell r="K404" t="str">
            <v>18920501202025070900001</v>
          </cell>
          <cell r="L404" t="str">
            <v>个人贷款合同</v>
          </cell>
          <cell r="M404" t="str">
            <v>已放款</v>
          </cell>
          <cell r="N404">
            <v>200000</v>
          </cell>
        </row>
        <row r="405">
          <cell r="G405" t="str">
            <v>431223198311224216</v>
          </cell>
          <cell r="H405" t="str">
            <v>个人-个人通用类</v>
          </cell>
          <cell r="I405" t="str">
            <v>福祥便民卡</v>
          </cell>
          <cell r="J405" t="str">
            <v>-45512-2025-00000304</v>
          </cell>
          <cell r="K405" t="str">
            <v>18920501202025070700002</v>
          </cell>
          <cell r="L405" t="str">
            <v>个人贷款合同</v>
          </cell>
          <cell r="M405" t="str">
            <v>已放款</v>
          </cell>
          <cell r="N405">
            <v>50000</v>
          </cell>
        </row>
        <row r="406">
          <cell r="G406" t="str">
            <v>433023197307034811</v>
          </cell>
          <cell r="H406" t="str">
            <v>个人-个人通用类</v>
          </cell>
          <cell r="I406" t="str">
            <v>个人通用贷款（经营）</v>
          </cell>
          <cell r="J406" t="str">
            <v>-45512-2025-00000302</v>
          </cell>
          <cell r="K406" t="str">
            <v>301455122025070481173</v>
          </cell>
          <cell r="L406" t="str">
            <v>个人贷款合同</v>
          </cell>
          <cell r="M406" t="str">
            <v>已放款</v>
          </cell>
          <cell r="N406">
            <v>50000</v>
          </cell>
        </row>
        <row r="407">
          <cell r="G407" t="str">
            <v>431223198105104213</v>
          </cell>
          <cell r="H407" t="str">
            <v>个人-个人通用类</v>
          </cell>
          <cell r="I407" t="str">
            <v>个人通用贷款（经营）</v>
          </cell>
          <cell r="J407" t="str">
            <v>-45512-2025-00000301</v>
          </cell>
          <cell r="K407" t="str">
            <v>301455122025070279208</v>
          </cell>
          <cell r="L407" t="str">
            <v>个人贷款合同</v>
          </cell>
          <cell r="M407" t="str">
            <v>已放款</v>
          </cell>
          <cell r="N407">
            <v>50000</v>
          </cell>
        </row>
        <row r="408">
          <cell r="G408" t="str">
            <v>433023196301144214</v>
          </cell>
          <cell r="H408" t="str">
            <v>个人-个人通用类</v>
          </cell>
          <cell r="I408" t="str">
            <v>农户小额信用贷款</v>
          </cell>
          <cell r="J408" t="str">
            <v>-45512-2025-00000300</v>
          </cell>
          <cell r="K408" t="str">
            <v>18920501202025063000004</v>
          </cell>
          <cell r="L408" t="str">
            <v>个人贷款合同</v>
          </cell>
          <cell r="M408" t="str">
            <v>已放款</v>
          </cell>
          <cell r="N408">
            <v>20000</v>
          </cell>
        </row>
        <row r="409">
          <cell r="G409" t="str">
            <v>431223198409046817</v>
          </cell>
          <cell r="H409" t="str">
            <v>个人-个人通用类</v>
          </cell>
          <cell r="I409" t="str">
            <v>个人通用贷款（经营）</v>
          </cell>
          <cell r="J409" t="str">
            <v>-45512-2025-00000297</v>
          </cell>
          <cell r="K409" t="str">
            <v>301455122025062776051</v>
          </cell>
          <cell r="L409" t="str">
            <v>个人贷款合同</v>
          </cell>
          <cell r="M409" t="str">
            <v>已放款</v>
          </cell>
          <cell r="N409">
            <v>160000</v>
          </cell>
        </row>
        <row r="410">
          <cell r="G410" t="str">
            <v>433023196508014820</v>
          </cell>
          <cell r="H410" t="str">
            <v>个人-个人通用类</v>
          </cell>
          <cell r="I410" t="str">
            <v>脱贫人口小额信贷</v>
          </cell>
          <cell r="J410" t="str">
            <v>(2026)81245500-45512字第06231663号</v>
          </cell>
          <cell r="K410" t="str">
            <v>HT20260623559322</v>
          </cell>
          <cell r="L410" t="str">
            <v>个人贷款合同</v>
          </cell>
          <cell r="M410" t="str">
            <v>已放款</v>
          </cell>
          <cell r="N410">
            <v>50000</v>
          </cell>
        </row>
        <row r="411">
          <cell r="G411" t="str">
            <v>433023197007044823</v>
          </cell>
          <cell r="H411" t="str">
            <v>个人-个人通用类</v>
          </cell>
          <cell r="I411" t="str">
            <v>个人通用贷款（经营）</v>
          </cell>
          <cell r="J411" t="str">
            <v>-45512-2025-00000295</v>
          </cell>
          <cell r="K411" t="str">
            <v>18920501202025062300002</v>
          </cell>
          <cell r="L411" t="str">
            <v>个人贷款合同</v>
          </cell>
          <cell r="M411" t="str">
            <v>已放款</v>
          </cell>
          <cell r="N411">
            <v>500000</v>
          </cell>
        </row>
        <row r="412">
          <cell r="G412" t="str">
            <v>431223199308156667</v>
          </cell>
          <cell r="H412" t="str">
            <v>个人-个人通用类</v>
          </cell>
          <cell r="I412" t="str">
            <v>福祥便民卡</v>
          </cell>
          <cell r="J412" t="str">
            <v>-45512-2025-00000288</v>
          </cell>
          <cell r="K412" t="str">
            <v>18920501202025061900002</v>
          </cell>
          <cell r="L412" t="str">
            <v>个人贷款合同</v>
          </cell>
          <cell r="M412" t="str">
            <v>已放款</v>
          </cell>
          <cell r="N412">
            <v>50000</v>
          </cell>
        </row>
        <row r="413">
          <cell r="G413" t="str">
            <v>431223198810034812</v>
          </cell>
          <cell r="H413" t="str">
            <v>个人-个人通用类</v>
          </cell>
          <cell r="I413" t="str">
            <v>农户小额信用贷款</v>
          </cell>
          <cell r="J413" t="str">
            <v>-45512-2025-00000290</v>
          </cell>
          <cell r="K413" t="str">
            <v>18920501202025061900004</v>
          </cell>
          <cell r="L413" t="str">
            <v>个人贷款合同</v>
          </cell>
          <cell r="M413" t="str">
            <v>已放款</v>
          </cell>
          <cell r="N413">
            <v>100000</v>
          </cell>
        </row>
        <row r="414">
          <cell r="G414" t="str">
            <v>433023196711185043</v>
          </cell>
          <cell r="H414" t="str">
            <v>个人-个人通用类</v>
          </cell>
          <cell r="I414" t="str">
            <v>个人通用贷款（消费）</v>
          </cell>
          <cell r="J414" t="str">
            <v>-45512-2025-00000286</v>
          </cell>
          <cell r="K414" t="str">
            <v>301455122025061867775</v>
          </cell>
          <cell r="L414" t="str">
            <v>个人贷款合同</v>
          </cell>
          <cell r="M414" t="str">
            <v>已放款</v>
          </cell>
          <cell r="N414">
            <v>50000</v>
          </cell>
        </row>
        <row r="415">
          <cell r="G415" t="str">
            <v>433023197112124227</v>
          </cell>
          <cell r="H415" t="str">
            <v>个人-个人通用类</v>
          </cell>
          <cell r="I415" t="str">
            <v>个人通用贷款（经营）</v>
          </cell>
          <cell r="J415" t="str">
            <v>-45512-2025-00000283</v>
          </cell>
          <cell r="K415" t="str">
            <v>301455122025061363611</v>
          </cell>
          <cell r="L415" t="str">
            <v>个人贷款合同</v>
          </cell>
          <cell r="M415" t="str">
            <v>已放款</v>
          </cell>
          <cell r="N415">
            <v>50000</v>
          </cell>
        </row>
        <row r="416">
          <cell r="G416" t="str">
            <v>43122319890407484X</v>
          </cell>
          <cell r="H416" t="str">
            <v>个人-个人通用类</v>
          </cell>
          <cell r="I416" t="str">
            <v>个人通用贷款（经营）</v>
          </cell>
          <cell r="J416" t="str">
            <v>-45512-2025-00000284</v>
          </cell>
          <cell r="K416" t="str">
            <v>301455122025061363807</v>
          </cell>
          <cell r="L416" t="str">
            <v>个人贷款合同</v>
          </cell>
          <cell r="M416" t="str">
            <v>已放款</v>
          </cell>
          <cell r="N416">
            <v>50000</v>
          </cell>
        </row>
        <row r="417">
          <cell r="G417" t="str">
            <v>43122319921129481X</v>
          </cell>
          <cell r="H417" t="str">
            <v>个人-个人通用类</v>
          </cell>
          <cell r="I417" t="str">
            <v>个人通用贷款（消费）</v>
          </cell>
          <cell r="J417" t="str">
            <v>-45512-2025-00000282</v>
          </cell>
          <cell r="K417" t="str">
            <v>18920501202025061200002</v>
          </cell>
          <cell r="L417" t="str">
            <v>个人贷款合同</v>
          </cell>
          <cell r="M417" t="str">
            <v>已放款</v>
          </cell>
          <cell r="N417">
            <v>100000</v>
          </cell>
        </row>
        <row r="418">
          <cell r="G418" t="str">
            <v>431223198711104854</v>
          </cell>
          <cell r="H418" t="str">
            <v>个人-个人通用类</v>
          </cell>
          <cell r="I418" t="str">
            <v>脱贫人口小额信贷</v>
          </cell>
          <cell r="J418" t="str">
            <v>(2026)81245500-45512字第07148793号</v>
          </cell>
          <cell r="K418" t="str">
            <v>HT20260714616571</v>
          </cell>
          <cell r="L418" t="str">
            <v>个人贷款合同</v>
          </cell>
          <cell r="M418" t="str">
            <v>已放款</v>
          </cell>
          <cell r="N418">
            <v>50000</v>
          </cell>
        </row>
        <row r="419">
          <cell r="G419" t="str">
            <v>431223198810160624</v>
          </cell>
          <cell r="H419" t="str">
            <v>个人-个人通用类</v>
          </cell>
          <cell r="I419" t="str">
            <v>个人通用贷款（经营）</v>
          </cell>
          <cell r="J419" t="str">
            <v>-45512-2025-00000277</v>
          </cell>
          <cell r="K419" t="str">
            <v>18920501202025060900003</v>
          </cell>
          <cell r="L419" t="str">
            <v>个人贷款合同</v>
          </cell>
          <cell r="M419" t="str">
            <v>已放款</v>
          </cell>
          <cell r="N419">
            <v>600000</v>
          </cell>
        </row>
        <row r="420">
          <cell r="G420" t="str">
            <v>433023197212294813</v>
          </cell>
          <cell r="H420" t="str">
            <v>个人-个人通用类</v>
          </cell>
          <cell r="I420" t="str">
            <v>个人通用贷款（经营）</v>
          </cell>
          <cell r="J420" t="str">
            <v>-45512-2025-00000276</v>
          </cell>
          <cell r="K420" t="str">
            <v>301455122025060958606</v>
          </cell>
          <cell r="L420" t="str">
            <v>个人贷款合同</v>
          </cell>
          <cell r="M420" t="str">
            <v>已放款</v>
          </cell>
          <cell r="N420">
            <v>50000</v>
          </cell>
        </row>
        <row r="421">
          <cell r="G421" t="str">
            <v>433023197306104427</v>
          </cell>
          <cell r="H421" t="str">
            <v>个人-个人通用类</v>
          </cell>
          <cell r="I421" t="str">
            <v>脱贫人口小额信贷</v>
          </cell>
          <cell r="J421" t="str">
            <v>(2026)81245500-45512字第07148849号</v>
          </cell>
          <cell r="K421" t="str">
            <v>HT20260714616630</v>
          </cell>
          <cell r="L421" t="str">
            <v>个人贷款合同</v>
          </cell>
          <cell r="M421" t="str">
            <v>已放款</v>
          </cell>
          <cell r="N421">
            <v>10000</v>
          </cell>
        </row>
        <row r="422">
          <cell r="G422" t="str">
            <v>433023196603144252</v>
          </cell>
          <cell r="H422" t="str">
            <v>个人-个人通用类</v>
          </cell>
          <cell r="I422" t="str">
            <v>福祥便民卡</v>
          </cell>
          <cell r="J422" t="str">
            <v>-45512-2025-00000273</v>
          </cell>
          <cell r="K422" t="str">
            <v>18920501202025052900001</v>
          </cell>
          <cell r="L422" t="str">
            <v>个人贷款合同</v>
          </cell>
          <cell r="M422" t="str">
            <v>已放款</v>
          </cell>
          <cell r="N422">
            <v>320000</v>
          </cell>
        </row>
        <row r="423">
          <cell r="G423" t="str">
            <v>522224198107120443</v>
          </cell>
          <cell r="H423" t="str">
            <v>个人-个人通用类</v>
          </cell>
          <cell r="I423" t="str">
            <v>脱贫人口小额信贷</v>
          </cell>
          <cell r="J423" t="str">
            <v>(2026)81245500-45512字第07214079号</v>
          </cell>
          <cell r="K423" t="str">
            <v>HT20260721631699</v>
          </cell>
          <cell r="L423" t="str">
            <v>个人贷款合同</v>
          </cell>
          <cell r="M423" t="str">
            <v>已放款</v>
          </cell>
          <cell r="N423">
            <v>50000</v>
          </cell>
        </row>
        <row r="424">
          <cell r="G424" t="str">
            <v>433023197509014229</v>
          </cell>
          <cell r="H424" t="str">
            <v>个人-个人通用类</v>
          </cell>
          <cell r="I424" t="str">
            <v>福祥便民卡</v>
          </cell>
          <cell r="J424" t="str">
            <v>-45512-2025-00000269</v>
          </cell>
          <cell r="K424" t="str">
            <v>18920501202025052700002</v>
          </cell>
          <cell r="L424" t="str">
            <v>个人贷款合同</v>
          </cell>
          <cell r="M424" t="str">
            <v>已放款</v>
          </cell>
          <cell r="N424">
            <v>50000</v>
          </cell>
        </row>
        <row r="425">
          <cell r="G425" t="str">
            <v>431223198607200037</v>
          </cell>
          <cell r="H425" t="str">
            <v>个人-个人通用类</v>
          </cell>
          <cell r="I425" t="str">
            <v>个人通用贷款（消费）</v>
          </cell>
          <cell r="J425" t="str">
            <v>-45512-2025-00000270</v>
          </cell>
          <cell r="K425" t="str">
            <v>301455122025052749815</v>
          </cell>
          <cell r="L425" t="str">
            <v>个人贷款合同</v>
          </cell>
          <cell r="M425" t="str">
            <v>已放款</v>
          </cell>
          <cell r="N425">
            <v>200000</v>
          </cell>
        </row>
        <row r="426">
          <cell r="G426" t="str">
            <v>433023197807154254</v>
          </cell>
          <cell r="H426" t="str">
            <v>个人-个人通用类</v>
          </cell>
          <cell r="I426" t="str">
            <v>福祥便民卡</v>
          </cell>
          <cell r="J426" t="str">
            <v>-45512-2025-00000264</v>
          </cell>
          <cell r="K426" t="str">
            <v>18920501202025052600005</v>
          </cell>
          <cell r="L426" t="str">
            <v>个人贷款合同</v>
          </cell>
          <cell r="M426" t="str">
            <v>已放款</v>
          </cell>
          <cell r="N426">
            <v>50000</v>
          </cell>
        </row>
        <row r="427">
          <cell r="G427" t="str">
            <v>431223198709014833</v>
          </cell>
          <cell r="H427" t="str">
            <v>个人-个人通用类</v>
          </cell>
          <cell r="I427" t="str">
            <v>个人通用贷款（消费）</v>
          </cell>
          <cell r="J427" t="str">
            <v>-45512-2025-00000265</v>
          </cell>
          <cell r="K427" t="str">
            <v>301455122025052648489</v>
          </cell>
          <cell r="L427" t="str">
            <v>个人贷款合同</v>
          </cell>
          <cell r="M427" t="str">
            <v>已放款</v>
          </cell>
          <cell r="N427">
            <v>100000</v>
          </cell>
        </row>
        <row r="428">
          <cell r="G428" t="str">
            <v>431223197005174818</v>
          </cell>
          <cell r="H428" t="str">
            <v>个人-个人通用类</v>
          </cell>
          <cell r="I428" t="str">
            <v>脱贫人口小额信贷</v>
          </cell>
          <cell r="J428" t="str">
            <v>(2026)81245500-45512字第07277792号</v>
          </cell>
          <cell r="K428" t="str">
            <v>HT20260727645253</v>
          </cell>
          <cell r="L428" t="str">
            <v>个人贷款合同</v>
          </cell>
          <cell r="M428" t="str">
            <v>已放款</v>
          </cell>
          <cell r="N428">
            <v>50000</v>
          </cell>
        </row>
        <row r="429">
          <cell r="G429" t="str">
            <v>433023197410054212</v>
          </cell>
          <cell r="H429" t="str">
            <v>个人-个人通用类</v>
          </cell>
          <cell r="I429" t="str">
            <v>福祥便民卡</v>
          </cell>
          <cell r="J429" t="str">
            <v>-45512-2025-00000261</v>
          </cell>
          <cell r="K429" t="str">
            <v>18920501202025052300005</v>
          </cell>
          <cell r="L429" t="str">
            <v>个人贷款合同</v>
          </cell>
          <cell r="M429" t="str">
            <v>已放款</v>
          </cell>
          <cell r="N429">
            <v>50000</v>
          </cell>
        </row>
        <row r="430">
          <cell r="G430" t="str">
            <v>431223200311150069</v>
          </cell>
          <cell r="H430" t="str">
            <v>个人-个人通用类</v>
          </cell>
          <cell r="I430" t="str">
            <v>个人通用贷款（消费）</v>
          </cell>
          <cell r="J430" t="str">
            <v>-45512-2025-00000262</v>
          </cell>
          <cell r="K430" t="str">
            <v>301455122025052347603</v>
          </cell>
          <cell r="L430" t="str">
            <v>个人贷款合同</v>
          </cell>
          <cell r="M430" t="str">
            <v>已放款</v>
          </cell>
          <cell r="N430">
            <v>80000</v>
          </cell>
        </row>
        <row r="431">
          <cell r="G431" t="str">
            <v>431223198006084819</v>
          </cell>
          <cell r="H431" t="str">
            <v>个人-个人通用类</v>
          </cell>
          <cell r="I431" t="str">
            <v>福祥便民卡</v>
          </cell>
          <cell r="J431" t="str">
            <v>-45512-2025-00000257</v>
          </cell>
          <cell r="K431" t="str">
            <v>18920501202025052200002</v>
          </cell>
          <cell r="L431" t="str">
            <v>个人贷款合同</v>
          </cell>
          <cell r="M431" t="str">
            <v>已放款</v>
          </cell>
          <cell r="N431">
            <v>50000</v>
          </cell>
        </row>
        <row r="432">
          <cell r="G432" t="str">
            <v>433023196805074838</v>
          </cell>
          <cell r="H432" t="str">
            <v>个人-个人通用类</v>
          </cell>
          <cell r="I432" t="str">
            <v>个人通用贷款（经营）</v>
          </cell>
          <cell r="J432" t="str">
            <v>-45512-2025-00000255</v>
          </cell>
          <cell r="K432" t="str">
            <v>18920501202025052000003</v>
          </cell>
          <cell r="L432" t="str">
            <v>个人贷款合同</v>
          </cell>
          <cell r="M432" t="str">
            <v>已放款</v>
          </cell>
          <cell r="N432">
            <v>150000</v>
          </cell>
        </row>
        <row r="433">
          <cell r="G433" t="str">
            <v>433023196805074838</v>
          </cell>
          <cell r="H433" t="str">
            <v>个人-个人通用类</v>
          </cell>
          <cell r="I433" t="str">
            <v>个人通用贷款（消费）</v>
          </cell>
          <cell r="J433" t="str">
            <v>-45512-2025-00000251</v>
          </cell>
          <cell r="K433" t="str">
            <v>301455122025051541358</v>
          </cell>
          <cell r="L433" t="str">
            <v>个人贷款合同</v>
          </cell>
          <cell r="M433" t="str">
            <v>已放款</v>
          </cell>
          <cell r="N433">
            <v>100000</v>
          </cell>
        </row>
        <row r="434">
          <cell r="G434" t="str">
            <v>433023197701174214</v>
          </cell>
          <cell r="H434" t="str">
            <v>个人-个人通用类</v>
          </cell>
          <cell r="I434" t="str">
            <v>福祥便民卡</v>
          </cell>
          <cell r="J434" t="str">
            <v>-45512-2025-00000246</v>
          </cell>
          <cell r="K434" t="str">
            <v>18920501202025051200002</v>
          </cell>
          <cell r="L434" t="str">
            <v>个人贷款合同</v>
          </cell>
          <cell r="M434" t="str">
            <v>已放款</v>
          </cell>
          <cell r="N434">
            <v>200000</v>
          </cell>
        </row>
        <row r="435">
          <cell r="G435" t="str">
            <v>431223198410214232</v>
          </cell>
          <cell r="H435" t="str">
            <v>个人-个人通用类</v>
          </cell>
          <cell r="I435" t="str">
            <v>福祥便民卡</v>
          </cell>
          <cell r="J435" t="str">
            <v>-45512-2025-00000249</v>
          </cell>
          <cell r="K435" t="str">
            <v>18920501202025051200006</v>
          </cell>
          <cell r="L435" t="str">
            <v>个人贷款合同</v>
          </cell>
          <cell r="M435" t="str">
            <v>已放款</v>
          </cell>
          <cell r="N435">
            <v>100000</v>
          </cell>
        </row>
        <row r="436">
          <cell r="G436" t="str">
            <v>433023197710124411</v>
          </cell>
          <cell r="H436" t="str">
            <v>个人-个人通用类</v>
          </cell>
          <cell r="I436" t="str">
            <v>个人通用贷款（经营）</v>
          </cell>
          <cell r="J436" t="str">
            <v>-45512-2025-00000247</v>
          </cell>
          <cell r="K436" t="str">
            <v>301455122025051238261</v>
          </cell>
          <cell r="L436" t="str">
            <v>个人贷款合同</v>
          </cell>
          <cell r="M436" t="str">
            <v>已放款</v>
          </cell>
          <cell r="N436">
            <v>200000</v>
          </cell>
        </row>
        <row r="437">
          <cell r="G437" t="str">
            <v>431223198604124817</v>
          </cell>
          <cell r="H437" t="str">
            <v>个人-个人通用类</v>
          </cell>
          <cell r="I437" t="str">
            <v>个人通用贷款（经营）</v>
          </cell>
          <cell r="J437" t="str">
            <v>-45512-2025-00000250</v>
          </cell>
          <cell r="K437" t="str">
            <v>301455122025051238509</v>
          </cell>
          <cell r="L437" t="str">
            <v>个人贷款合同</v>
          </cell>
          <cell r="M437" t="str">
            <v>已终止</v>
          </cell>
          <cell r="N437">
            <v>100000</v>
          </cell>
        </row>
        <row r="438">
          <cell r="G438" t="str">
            <v>433023196609214215</v>
          </cell>
          <cell r="H438" t="str">
            <v>个人-个人通用类</v>
          </cell>
          <cell r="I438" t="str">
            <v>农户小额信用贷款</v>
          </cell>
          <cell r="J438" t="str">
            <v>-45512-2025-00000241</v>
          </cell>
          <cell r="K438" t="str">
            <v>18920501202025050900003</v>
          </cell>
          <cell r="L438" t="str">
            <v>个人贷款合同</v>
          </cell>
          <cell r="M438" t="str">
            <v>已放款</v>
          </cell>
          <cell r="N438">
            <v>30000</v>
          </cell>
        </row>
        <row r="439">
          <cell r="G439" t="str">
            <v>431223198401024234</v>
          </cell>
          <cell r="H439" t="str">
            <v>个人-个人通用类</v>
          </cell>
          <cell r="I439" t="str">
            <v>福祥便民卡</v>
          </cell>
          <cell r="J439" t="str">
            <v>-45512-2025-00000243</v>
          </cell>
          <cell r="K439" t="str">
            <v>18920501202025050900005</v>
          </cell>
          <cell r="L439" t="str">
            <v>个人贷款合同</v>
          </cell>
          <cell r="M439" t="str">
            <v>已放款</v>
          </cell>
          <cell r="N439">
            <v>100000</v>
          </cell>
        </row>
        <row r="440">
          <cell r="G440" t="str">
            <v>433023196910101041</v>
          </cell>
          <cell r="H440" t="str">
            <v>个人-个人通用类</v>
          </cell>
          <cell r="I440" t="str">
            <v>农户小额信用贷款</v>
          </cell>
          <cell r="J440" t="str">
            <v>-45512-2025-00000239</v>
          </cell>
          <cell r="K440" t="str">
            <v>18920501202025050700002</v>
          </cell>
          <cell r="L440" t="str">
            <v>个人贷款合同</v>
          </cell>
          <cell r="M440" t="str">
            <v>已放款</v>
          </cell>
          <cell r="N440">
            <v>10000</v>
          </cell>
        </row>
        <row r="441">
          <cell r="G441" t="str">
            <v>431223198604054230</v>
          </cell>
          <cell r="H441" t="str">
            <v>个人-个人通用类</v>
          </cell>
          <cell r="I441" t="str">
            <v>个人通用贷款（经营）</v>
          </cell>
          <cell r="J441" t="str">
            <v>-45512-2025-00000237</v>
          </cell>
          <cell r="K441" t="str">
            <v>301455122025050633773</v>
          </cell>
          <cell r="L441" t="str">
            <v>个人贷款合同</v>
          </cell>
          <cell r="M441" t="str">
            <v>已放款</v>
          </cell>
          <cell r="N441">
            <v>100000</v>
          </cell>
        </row>
        <row r="442">
          <cell r="G442" t="str">
            <v>433023197402184826</v>
          </cell>
          <cell r="H442" t="str">
            <v>个人-个人通用类</v>
          </cell>
          <cell r="I442" t="str">
            <v>农户小额信用贷款</v>
          </cell>
          <cell r="J442" t="str">
            <v>-45512-2025-00000236</v>
          </cell>
          <cell r="K442" t="str">
            <v>18920501202025043000002</v>
          </cell>
          <cell r="L442" t="str">
            <v>个人贷款合同</v>
          </cell>
          <cell r="M442" t="str">
            <v>已放款</v>
          </cell>
          <cell r="N442">
            <v>50000</v>
          </cell>
        </row>
        <row r="443">
          <cell r="G443" t="str">
            <v>433023196701124239</v>
          </cell>
          <cell r="H443" t="str">
            <v>个人-个人通用类</v>
          </cell>
          <cell r="I443" t="str">
            <v>农户小额信用贷款</v>
          </cell>
          <cell r="J443" t="str">
            <v>-45512-2025-00000232</v>
          </cell>
          <cell r="K443" t="str">
            <v>18920501202025042800003</v>
          </cell>
          <cell r="L443" t="str">
            <v>个人贷款合同</v>
          </cell>
          <cell r="M443" t="str">
            <v>中止</v>
          </cell>
          <cell r="N443">
            <v>50000</v>
          </cell>
        </row>
        <row r="444">
          <cell r="G444" t="str">
            <v>433023197609234210</v>
          </cell>
          <cell r="H444" t="str">
            <v>个人-个人通用类</v>
          </cell>
          <cell r="I444" t="str">
            <v>个人通用贷款（经营）</v>
          </cell>
          <cell r="J444" t="str">
            <v>-45512-2025-00000230</v>
          </cell>
          <cell r="K444" t="str">
            <v>301455122025042829723</v>
          </cell>
          <cell r="L444" t="str">
            <v>个人贷款合同</v>
          </cell>
          <cell r="M444" t="str">
            <v>已放款</v>
          </cell>
          <cell r="N444">
            <v>50000</v>
          </cell>
        </row>
        <row r="445">
          <cell r="G445" t="str">
            <v>433023197302214813</v>
          </cell>
          <cell r="H445" t="str">
            <v>个人-个人通用类</v>
          </cell>
          <cell r="I445" t="str">
            <v>个人通用贷款（经营）</v>
          </cell>
          <cell r="J445" t="str">
            <v>-45512-2025-00000229</v>
          </cell>
          <cell r="K445" t="str">
            <v>301455122025042729031</v>
          </cell>
          <cell r="L445" t="str">
            <v>个人贷款合同</v>
          </cell>
          <cell r="M445" t="str">
            <v>已放款</v>
          </cell>
          <cell r="N445">
            <v>50000</v>
          </cell>
        </row>
        <row r="446">
          <cell r="G446" t="str">
            <v>433023197608024828</v>
          </cell>
          <cell r="H446" t="str">
            <v>个人-个人通用类</v>
          </cell>
          <cell r="I446" t="str">
            <v>帮扶小额信贷</v>
          </cell>
          <cell r="J446" t="str">
            <v>(2026)81245500-45512字第08073851号</v>
          </cell>
          <cell r="K446" t="str">
            <v>HT20260807671210</v>
          </cell>
          <cell r="L446" t="str">
            <v>个人贷款合同</v>
          </cell>
          <cell r="M446" t="str">
            <v>已放款</v>
          </cell>
          <cell r="N446">
            <v>20000</v>
          </cell>
        </row>
        <row r="447">
          <cell r="G447" t="str">
            <v>433023197408084834</v>
          </cell>
          <cell r="H447" t="str">
            <v>个人-个人通用类</v>
          </cell>
          <cell r="I447" t="str">
            <v>农户小额信用贷款</v>
          </cell>
          <cell r="J447" t="str">
            <v>-45512-2025-00000225</v>
          </cell>
          <cell r="K447" t="str">
            <v>18920501202025042500004</v>
          </cell>
          <cell r="L447" t="str">
            <v>个人贷款合同</v>
          </cell>
          <cell r="M447" t="str">
            <v>已放款</v>
          </cell>
          <cell r="N447">
            <v>50000</v>
          </cell>
        </row>
        <row r="448">
          <cell r="G448" t="str">
            <v>433023197209204215</v>
          </cell>
          <cell r="H448" t="str">
            <v>个人-个人通用类</v>
          </cell>
          <cell r="I448" t="str">
            <v>农户小额信用贷款</v>
          </cell>
          <cell r="J448" t="str">
            <v>-45512-2025-00000228</v>
          </cell>
          <cell r="K448" t="str">
            <v>18920501202025042500007</v>
          </cell>
          <cell r="L448" t="str">
            <v>个人贷款合同</v>
          </cell>
          <cell r="M448" t="str">
            <v>已放款</v>
          </cell>
          <cell r="N448">
            <v>50000</v>
          </cell>
        </row>
        <row r="449">
          <cell r="G449" t="str">
            <v>433023197303074816</v>
          </cell>
          <cell r="H449" t="str">
            <v>个人-个人通用类</v>
          </cell>
          <cell r="I449" t="str">
            <v>个人通用贷款（经营）</v>
          </cell>
          <cell r="J449" t="str">
            <v>-45512-2025-00000226</v>
          </cell>
          <cell r="K449" t="str">
            <v>301455122025042528362</v>
          </cell>
          <cell r="L449" t="str">
            <v>个人贷款合同</v>
          </cell>
          <cell r="M449" t="str">
            <v>已放款</v>
          </cell>
          <cell r="N449">
            <v>300000</v>
          </cell>
        </row>
        <row r="450">
          <cell r="G450" t="str">
            <v>431223197001044813</v>
          </cell>
          <cell r="H450" t="str">
            <v>个人-个人通用类</v>
          </cell>
          <cell r="I450" t="str">
            <v>个人通用贷款（经营）</v>
          </cell>
          <cell r="J450" t="str">
            <v>-45512-2025-00000221</v>
          </cell>
          <cell r="K450" t="str">
            <v>301455122025042427132</v>
          </cell>
          <cell r="L450" t="str">
            <v>个人贷款合同</v>
          </cell>
          <cell r="M450" t="str">
            <v>已放款</v>
          </cell>
          <cell r="N450">
            <v>50000</v>
          </cell>
        </row>
        <row r="451">
          <cell r="G451" t="str">
            <v>433023197706305818</v>
          </cell>
          <cell r="H451" t="str">
            <v>个人-个人通用类</v>
          </cell>
          <cell r="I451" t="str">
            <v>个人通用贷款（经营）</v>
          </cell>
          <cell r="J451" t="str">
            <v>-45512-2025-00000219</v>
          </cell>
          <cell r="K451" t="str">
            <v>18920501202025042200002</v>
          </cell>
          <cell r="L451" t="str">
            <v>个人贷款合同</v>
          </cell>
          <cell r="M451" t="str">
            <v>已终止</v>
          </cell>
          <cell r="N451">
            <v>1000000</v>
          </cell>
        </row>
        <row r="452">
          <cell r="G452" t="str">
            <v>431223198209034811</v>
          </cell>
          <cell r="H452" t="str">
            <v>个人-个人通用类</v>
          </cell>
          <cell r="I452" t="str">
            <v>个人通用贷款（消费）</v>
          </cell>
          <cell r="J452" t="str">
            <v>-45512-2025-00000220</v>
          </cell>
          <cell r="K452" t="str">
            <v>301455122025042225484</v>
          </cell>
          <cell r="L452" t="str">
            <v>个人贷款合同</v>
          </cell>
          <cell r="M452" t="str">
            <v>已放款</v>
          </cell>
          <cell r="N452">
            <v>100000</v>
          </cell>
        </row>
        <row r="453">
          <cell r="G453" t="str">
            <v>431223198211284238</v>
          </cell>
          <cell r="H453" t="str">
            <v>个人-个人通用类</v>
          </cell>
          <cell r="I453" t="str">
            <v>福祥便民卡</v>
          </cell>
          <cell r="J453" t="str">
            <v>-45512-2025-00000215</v>
          </cell>
          <cell r="K453" t="str">
            <v>18920501202025042100004</v>
          </cell>
          <cell r="L453" t="str">
            <v>个人贷款合同</v>
          </cell>
          <cell r="M453" t="str">
            <v>已放款</v>
          </cell>
          <cell r="N453">
            <v>30000</v>
          </cell>
        </row>
        <row r="454">
          <cell r="G454" t="str">
            <v>433023196906205016</v>
          </cell>
          <cell r="H454" t="str">
            <v>个人-个人通用类</v>
          </cell>
          <cell r="I454" t="str">
            <v>福祥便民卡</v>
          </cell>
          <cell r="J454" t="str">
            <v>-45512-2025-00000218</v>
          </cell>
          <cell r="K454" t="str">
            <v>18920501202025042100007</v>
          </cell>
          <cell r="L454" t="str">
            <v>个人贷款合同</v>
          </cell>
          <cell r="M454" t="str">
            <v>已放款</v>
          </cell>
          <cell r="N454">
            <v>150000</v>
          </cell>
        </row>
        <row r="455">
          <cell r="G455" t="str">
            <v>433023197504050060</v>
          </cell>
          <cell r="H455" t="str">
            <v>个人-个人通用类</v>
          </cell>
          <cell r="I455" t="str">
            <v>个人通用贷款（经营）</v>
          </cell>
          <cell r="J455" t="str">
            <v>-45512-2025-00000217</v>
          </cell>
          <cell r="K455" t="str">
            <v>301455122025042124714</v>
          </cell>
          <cell r="L455" t="str">
            <v>个人贷款合同</v>
          </cell>
          <cell r="M455" t="str">
            <v>已放款</v>
          </cell>
          <cell r="N455">
            <v>100000</v>
          </cell>
        </row>
        <row r="456">
          <cell r="G456" t="str">
            <v>433023196803154236</v>
          </cell>
          <cell r="H456" t="str">
            <v>个人-个人通用类</v>
          </cell>
          <cell r="I456" t="str">
            <v>个人通用贷款（经营）</v>
          </cell>
          <cell r="J456" t="str">
            <v>-45512-2025-00000211</v>
          </cell>
          <cell r="K456" t="str">
            <v>301455122025041823585</v>
          </cell>
          <cell r="L456" t="str">
            <v>个人贷款合同</v>
          </cell>
          <cell r="M456" t="str">
            <v>已放款</v>
          </cell>
          <cell r="N456">
            <v>50000</v>
          </cell>
        </row>
        <row r="457">
          <cell r="G457" t="str">
            <v>433023197008124833</v>
          </cell>
          <cell r="H457" t="str">
            <v>个人-个人通用类</v>
          </cell>
          <cell r="I457" t="str">
            <v>帮扶小额信贷</v>
          </cell>
          <cell r="J457" t="str">
            <v>(2026)81245500-45512字第08074882号</v>
          </cell>
          <cell r="K457" t="str">
            <v>HT20260807672249</v>
          </cell>
          <cell r="L457" t="str">
            <v>个人贷款合同</v>
          </cell>
          <cell r="M457" t="str">
            <v>已放款</v>
          </cell>
          <cell r="N457">
            <v>50000</v>
          </cell>
        </row>
        <row r="458">
          <cell r="G458" t="str">
            <v>431223199711284810</v>
          </cell>
          <cell r="H458" t="str">
            <v>个人-个人通用类</v>
          </cell>
          <cell r="I458" t="str">
            <v>个人通用贷款（经营）</v>
          </cell>
          <cell r="J458" t="str">
            <v>-45512-2025-00000210</v>
          </cell>
          <cell r="K458" t="str">
            <v>301455122025041621570</v>
          </cell>
          <cell r="L458" t="str">
            <v>个人贷款合同</v>
          </cell>
          <cell r="M458" t="str">
            <v>已放款</v>
          </cell>
          <cell r="N458">
            <v>30000</v>
          </cell>
        </row>
        <row r="459">
          <cell r="G459" t="str">
            <v>431223196406284810</v>
          </cell>
          <cell r="H459" t="str">
            <v>个人-个人通用类</v>
          </cell>
          <cell r="I459" t="str">
            <v>农户小额信用贷款</v>
          </cell>
          <cell r="J459" t="str">
            <v>-45512-2025-00000205</v>
          </cell>
          <cell r="K459" t="str">
            <v>18920501202025041400002</v>
          </cell>
          <cell r="L459" t="str">
            <v>个人贷款合同</v>
          </cell>
          <cell r="M459" t="str">
            <v>已放款</v>
          </cell>
          <cell r="N459">
            <v>50000</v>
          </cell>
        </row>
        <row r="460">
          <cell r="G460" t="str">
            <v>431223198407104817</v>
          </cell>
          <cell r="H460" t="str">
            <v>个人-个人通用类</v>
          </cell>
          <cell r="I460" t="str">
            <v>个人通用贷款（消费）</v>
          </cell>
          <cell r="J460" t="str">
            <v>-45512-2025-00000206</v>
          </cell>
          <cell r="K460" t="str">
            <v>301455122025041419468</v>
          </cell>
          <cell r="L460" t="str">
            <v>个人贷款合同</v>
          </cell>
          <cell r="M460" t="str">
            <v>已放款</v>
          </cell>
          <cell r="N460">
            <v>100000</v>
          </cell>
        </row>
        <row r="461">
          <cell r="G461" t="str">
            <v>431223198609234230</v>
          </cell>
          <cell r="H461" t="str">
            <v>个人-个人通用类</v>
          </cell>
          <cell r="I461" t="str">
            <v>个人通用贷款（经营）</v>
          </cell>
          <cell r="J461" t="str">
            <v>-45512-2025-00000207</v>
          </cell>
          <cell r="K461" t="str">
            <v>301455122025041419490</v>
          </cell>
          <cell r="L461" t="str">
            <v>个人贷款合同</v>
          </cell>
          <cell r="M461" t="str">
            <v>已放款</v>
          </cell>
          <cell r="N461">
            <v>50000</v>
          </cell>
        </row>
        <row r="462">
          <cell r="G462" t="str">
            <v>431223198511054231</v>
          </cell>
          <cell r="H462" t="str">
            <v>个人-个人通用类</v>
          </cell>
          <cell r="I462" t="str">
            <v>农户小额信用贷款</v>
          </cell>
          <cell r="J462" t="str">
            <v>-45512-2025-00000202</v>
          </cell>
          <cell r="K462" t="str">
            <v>18920501202025041100002</v>
          </cell>
          <cell r="L462" t="str">
            <v>个人贷款合同</v>
          </cell>
          <cell r="M462" t="str">
            <v>已放款</v>
          </cell>
          <cell r="N462">
            <v>50000</v>
          </cell>
        </row>
        <row r="463">
          <cell r="G463" t="str">
            <v>433023198112054817</v>
          </cell>
          <cell r="H463" t="str">
            <v>个人-个人通用类</v>
          </cell>
          <cell r="I463" t="str">
            <v>个人通用贷款（消费）</v>
          </cell>
          <cell r="J463" t="str">
            <v>-45512-2025-00000203</v>
          </cell>
          <cell r="K463" t="str">
            <v>301455122025041118040</v>
          </cell>
          <cell r="L463" t="str">
            <v>个人贷款合同</v>
          </cell>
          <cell r="M463" t="str">
            <v>已放款</v>
          </cell>
          <cell r="N463">
            <v>100000</v>
          </cell>
        </row>
        <row r="464">
          <cell r="G464" t="str">
            <v>431223199005144829</v>
          </cell>
          <cell r="H464" t="str">
            <v>个人-个人通用类</v>
          </cell>
          <cell r="I464" t="str">
            <v>乡村振兴卡</v>
          </cell>
          <cell r="J464" t="str">
            <v>-45512-2025-00000197</v>
          </cell>
          <cell r="K464" t="str">
            <v>18920501202025040900002</v>
          </cell>
          <cell r="L464" t="str">
            <v>个人贷款合同</v>
          </cell>
          <cell r="M464" t="str">
            <v>已放款</v>
          </cell>
          <cell r="N464">
            <v>200000</v>
          </cell>
        </row>
        <row r="465">
          <cell r="G465" t="str">
            <v>433023197804124818</v>
          </cell>
          <cell r="H465" t="str">
            <v>个人-个人通用类</v>
          </cell>
          <cell r="I465" t="str">
            <v>个人通用贷款（消费）</v>
          </cell>
          <cell r="J465" t="str">
            <v>-45512-2025-00000199</v>
          </cell>
          <cell r="K465" t="str">
            <v>301455122025040916111</v>
          </cell>
          <cell r="L465" t="str">
            <v>个人贷款合同</v>
          </cell>
          <cell r="M465" t="str">
            <v>已放款</v>
          </cell>
          <cell r="N465">
            <v>50000</v>
          </cell>
        </row>
        <row r="466">
          <cell r="G466" t="str">
            <v>431223198706034230</v>
          </cell>
          <cell r="H466" t="str">
            <v>个人-个人通用类</v>
          </cell>
          <cell r="I466" t="str">
            <v>个人通用贷款（经营）</v>
          </cell>
          <cell r="J466" t="str">
            <v>-45512-2025-00000195</v>
          </cell>
          <cell r="K466" t="str">
            <v>301455122025040713931</v>
          </cell>
          <cell r="L466" t="str">
            <v>个人贷款合同</v>
          </cell>
          <cell r="M466" t="str">
            <v>已放款</v>
          </cell>
          <cell r="N466">
            <v>50000</v>
          </cell>
        </row>
        <row r="467">
          <cell r="G467" t="str">
            <v>433023197504124816</v>
          </cell>
          <cell r="H467" t="str">
            <v>个人-个人通用类</v>
          </cell>
          <cell r="I467" t="str">
            <v>个人通用贷款（经营）</v>
          </cell>
          <cell r="J467" t="str">
            <v>-45512-2025-00000194</v>
          </cell>
          <cell r="K467" t="str">
            <v>301455122025033198568</v>
          </cell>
          <cell r="L467" t="str">
            <v>个人贷款合同</v>
          </cell>
          <cell r="M467" t="str">
            <v>已放款</v>
          </cell>
          <cell r="N467">
            <v>20000</v>
          </cell>
        </row>
        <row r="468">
          <cell r="G468" t="str">
            <v>431223199805264810</v>
          </cell>
          <cell r="H468" t="str">
            <v>个人-个人通用类</v>
          </cell>
          <cell r="I468" t="str">
            <v>惠农快贷</v>
          </cell>
          <cell r="J468" t="str">
            <v>-45512-2025-00000192</v>
          </cell>
          <cell r="K468" t="str">
            <v>100545512202503280001</v>
          </cell>
          <cell r="L468" t="str">
            <v>个人贷款合同</v>
          </cell>
          <cell r="M468" t="str">
            <v>已放款</v>
          </cell>
          <cell r="N468">
            <v>50000</v>
          </cell>
        </row>
        <row r="469">
          <cell r="G469" t="str">
            <v>431223198502034829</v>
          </cell>
          <cell r="H469" t="str">
            <v>个人-个人通用类</v>
          </cell>
          <cell r="I469" t="str">
            <v>个人通用贷款（消费）</v>
          </cell>
          <cell r="J469" t="str">
            <v>-45512-2025-00000191</v>
          </cell>
          <cell r="K469" t="str">
            <v>301455122025032895109</v>
          </cell>
          <cell r="L469" t="str">
            <v>个人贷款合同</v>
          </cell>
          <cell r="M469" t="str">
            <v>已放款</v>
          </cell>
          <cell r="N469">
            <v>50000</v>
          </cell>
        </row>
        <row r="470">
          <cell r="G470" t="str">
            <v>433023196410114225</v>
          </cell>
          <cell r="H470" t="str">
            <v>个人-个人通用类</v>
          </cell>
          <cell r="I470" t="str">
            <v>个人通用贷款（经营）</v>
          </cell>
          <cell r="J470" t="str">
            <v>-45512-2025-00000193</v>
          </cell>
          <cell r="K470" t="str">
            <v>301455122025032895790</v>
          </cell>
          <cell r="L470" t="str">
            <v>个人贷款合同</v>
          </cell>
          <cell r="M470" t="str">
            <v>已放款</v>
          </cell>
          <cell r="N470">
            <v>50000</v>
          </cell>
        </row>
        <row r="471">
          <cell r="G471" t="str">
            <v>433023197103185626</v>
          </cell>
          <cell r="H471" t="str">
            <v>个人-个人通用类</v>
          </cell>
          <cell r="I471" t="str">
            <v>个人通用贷款（经营）</v>
          </cell>
          <cell r="J471" t="str">
            <v>-45512-2025-00000190</v>
          </cell>
          <cell r="K471" t="str">
            <v>18920501202025032700002</v>
          </cell>
          <cell r="L471" t="str">
            <v>个人贷款合同</v>
          </cell>
          <cell r="M471" t="str">
            <v>已放款</v>
          </cell>
          <cell r="N471">
            <v>800000</v>
          </cell>
        </row>
        <row r="472">
          <cell r="G472" t="str">
            <v>431223198307164812</v>
          </cell>
          <cell r="H472" t="str">
            <v>个人-个人通用类</v>
          </cell>
          <cell r="I472" t="str">
            <v>个人通用贷款（消费）</v>
          </cell>
          <cell r="J472" t="str">
            <v>-45512-2025-00000189</v>
          </cell>
          <cell r="K472" t="str">
            <v>301455122025032692381</v>
          </cell>
          <cell r="L472" t="str">
            <v>个人贷款合同</v>
          </cell>
          <cell r="M472" t="str">
            <v>已放款</v>
          </cell>
          <cell r="N472">
            <v>100000</v>
          </cell>
        </row>
        <row r="473">
          <cell r="G473" t="str">
            <v>433023198008134817</v>
          </cell>
          <cell r="H473" t="str">
            <v>个人-个人通用类</v>
          </cell>
          <cell r="I473" t="str">
            <v>个人通用贷款（经营）</v>
          </cell>
          <cell r="J473" t="str">
            <v>-45512-2025-00000187</v>
          </cell>
          <cell r="K473" t="str">
            <v>301455122025032489830</v>
          </cell>
          <cell r="L473" t="str">
            <v>个人贷款合同</v>
          </cell>
          <cell r="M473" t="str">
            <v>已放款</v>
          </cell>
          <cell r="N473">
            <v>100000</v>
          </cell>
        </row>
        <row r="474">
          <cell r="G474" t="str">
            <v>431223198804264814</v>
          </cell>
          <cell r="H474" t="str">
            <v>个人-个人通用类</v>
          </cell>
          <cell r="I474" t="str">
            <v>福祥便民卡</v>
          </cell>
          <cell r="J474" t="str">
            <v>-45512-2025-00000185</v>
          </cell>
          <cell r="K474" t="str">
            <v>18920501202025032000003</v>
          </cell>
          <cell r="L474" t="str">
            <v>个人贷款合同</v>
          </cell>
          <cell r="M474" t="str">
            <v>已放款</v>
          </cell>
          <cell r="N474">
            <v>400000</v>
          </cell>
        </row>
        <row r="475">
          <cell r="G475" t="str">
            <v>431223199005164811</v>
          </cell>
          <cell r="H475" t="str">
            <v>个人-个人通用类</v>
          </cell>
          <cell r="I475" t="str">
            <v>个人通用贷款（经营）</v>
          </cell>
          <cell r="J475" t="str">
            <v>-45512-2025-00000186</v>
          </cell>
          <cell r="K475" t="str">
            <v>301455122025032085613</v>
          </cell>
          <cell r="L475" t="str">
            <v>个人贷款合同</v>
          </cell>
          <cell r="M475" t="str">
            <v>已放款</v>
          </cell>
          <cell r="N475">
            <v>200000</v>
          </cell>
        </row>
        <row r="476">
          <cell r="G476" t="str">
            <v>431223198712044814</v>
          </cell>
          <cell r="H476" t="str">
            <v>个人-个人通用类</v>
          </cell>
          <cell r="I476" t="str">
            <v>个人通用贷款（经营）</v>
          </cell>
          <cell r="J476" t="str">
            <v>-45512-2025-00000182</v>
          </cell>
          <cell r="K476" t="str">
            <v>301455122025031984356</v>
          </cell>
          <cell r="L476" t="str">
            <v>个人贷款合同</v>
          </cell>
          <cell r="M476" t="str">
            <v>已放款</v>
          </cell>
          <cell r="N476">
            <v>150000</v>
          </cell>
        </row>
        <row r="477">
          <cell r="G477" t="str">
            <v>433023196504014815</v>
          </cell>
          <cell r="H477" t="str">
            <v>个人-个人通用类</v>
          </cell>
          <cell r="I477" t="str">
            <v>农户小额信用贷款</v>
          </cell>
          <cell r="J477" t="str">
            <v>-45512-2025-00000180</v>
          </cell>
          <cell r="K477" t="str">
            <v>18920501202025031800002</v>
          </cell>
          <cell r="L477" t="str">
            <v>个人贷款合同</v>
          </cell>
          <cell r="M477" t="str">
            <v>中止</v>
          </cell>
          <cell r="N477">
            <v>50000</v>
          </cell>
        </row>
        <row r="478">
          <cell r="G478" t="str">
            <v>433023197411284837</v>
          </cell>
          <cell r="H478" t="str">
            <v>个人-个人通用类</v>
          </cell>
          <cell r="I478" t="str">
            <v>个人通用贷款（消费）</v>
          </cell>
          <cell r="J478" t="str">
            <v>-45512-2025-00000181</v>
          </cell>
          <cell r="K478" t="str">
            <v>301455122025031882783</v>
          </cell>
          <cell r="L478" t="str">
            <v>个人贷款合同</v>
          </cell>
          <cell r="M478" t="str">
            <v>已放款</v>
          </cell>
          <cell r="N478">
            <v>100000</v>
          </cell>
        </row>
        <row r="479">
          <cell r="G479" t="str">
            <v>433023198110014811</v>
          </cell>
          <cell r="H479" t="str">
            <v>个人-个人通用类</v>
          </cell>
          <cell r="I479" t="str">
            <v>福祥便民卡</v>
          </cell>
          <cell r="J479" t="str">
            <v>-45512-2025-00000174</v>
          </cell>
          <cell r="K479" t="str">
            <v>18920501202025031500002</v>
          </cell>
          <cell r="L479" t="str">
            <v>个人贷款合同</v>
          </cell>
          <cell r="M479" t="str">
            <v>已放款</v>
          </cell>
          <cell r="N479">
            <v>50000</v>
          </cell>
        </row>
        <row r="480">
          <cell r="G480" t="str">
            <v>431223198401066813</v>
          </cell>
          <cell r="H480" t="str">
            <v>个人-个人通用类</v>
          </cell>
          <cell r="I480" t="str">
            <v>福祥便民卡</v>
          </cell>
          <cell r="J480" t="str">
            <v>-45512-2025-00000171</v>
          </cell>
          <cell r="K480" t="str">
            <v>18920501202025031400002</v>
          </cell>
          <cell r="L480" t="str">
            <v>个人贷款合同</v>
          </cell>
          <cell r="M480" t="str">
            <v>已放款</v>
          </cell>
          <cell r="N480">
            <v>120000</v>
          </cell>
        </row>
        <row r="481">
          <cell r="G481" t="str">
            <v>433023197809214812</v>
          </cell>
          <cell r="H481" t="str">
            <v>个人-个人通用类</v>
          </cell>
          <cell r="I481" t="str">
            <v>个人通用贷款（经营）</v>
          </cell>
          <cell r="J481" t="str">
            <v>-45512-2025-00000172</v>
          </cell>
          <cell r="K481" t="str">
            <v>301455122025031478897</v>
          </cell>
          <cell r="L481" t="str">
            <v>个人贷款合同</v>
          </cell>
          <cell r="M481" t="str">
            <v>已放款</v>
          </cell>
          <cell r="N481">
            <v>300000</v>
          </cell>
        </row>
        <row r="482">
          <cell r="G482" t="str">
            <v>433023197102084815</v>
          </cell>
          <cell r="H482" t="str">
            <v>个人-个人通用类</v>
          </cell>
          <cell r="I482" t="str">
            <v>帮扶小额信贷</v>
          </cell>
          <cell r="J482" t="str">
            <v>(2026)81245500-45512字第08134967号</v>
          </cell>
          <cell r="K482" t="str">
            <v>HT20260813682463</v>
          </cell>
          <cell r="L482" t="str">
            <v>个人贷款合同</v>
          </cell>
          <cell r="M482" t="str">
            <v>已放款</v>
          </cell>
          <cell r="N482">
            <v>50000</v>
          </cell>
        </row>
        <row r="483">
          <cell r="G483" t="str">
            <v>43122319881116423X</v>
          </cell>
          <cell r="H483" t="str">
            <v>个人-个人通用类</v>
          </cell>
          <cell r="I483" t="str">
            <v>福祥便民卡</v>
          </cell>
          <cell r="J483" t="str">
            <v>-45512-2025-00000168</v>
          </cell>
          <cell r="K483" t="str">
            <v>18920501202025031300004</v>
          </cell>
          <cell r="L483" t="str">
            <v>个人贷款合同</v>
          </cell>
          <cell r="M483" t="str">
            <v>已放款</v>
          </cell>
          <cell r="N483">
            <v>50000</v>
          </cell>
        </row>
        <row r="484">
          <cell r="G484" t="str">
            <v>431223197605084234</v>
          </cell>
          <cell r="H484" t="str">
            <v>个人-个人通用类</v>
          </cell>
          <cell r="I484" t="str">
            <v>个人通用贷款（经营）</v>
          </cell>
          <cell r="J484" t="str">
            <v>-45512-2025-00000169</v>
          </cell>
          <cell r="K484" t="str">
            <v>301455122025031377948</v>
          </cell>
          <cell r="L484" t="str">
            <v>个人贷款合同</v>
          </cell>
          <cell r="M484" t="str">
            <v>已放款</v>
          </cell>
          <cell r="N484">
            <v>50000</v>
          </cell>
        </row>
        <row r="485">
          <cell r="G485" t="str">
            <v>433023197109064817</v>
          </cell>
          <cell r="H485" t="str">
            <v>个人-个人通用类</v>
          </cell>
          <cell r="I485" t="str">
            <v>个人通用贷款（经营）</v>
          </cell>
          <cell r="J485" t="str">
            <v>-45512-2025-00000162</v>
          </cell>
          <cell r="K485" t="str">
            <v>301455122025031275237</v>
          </cell>
          <cell r="L485" t="str">
            <v>个人贷款合同</v>
          </cell>
          <cell r="M485" t="str">
            <v>已终止</v>
          </cell>
          <cell r="N485">
            <v>10000</v>
          </cell>
        </row>
        <row r="486">
          <cell r="G486" t="str">
            <v>433023197503180023</v>
          </cell>
          <cell r="H486" t="str">
            <v>个人-个人通用类</v>
          </cell>
          <cell r="I486" t="str">
            <v>个人通用贷款（消费）</v>
          </cell>
          <cell r="J486" t="str">
            <v>-45512-2025-00000163</v>
          </cell>
          <cell r="K486" t="str">
            <v>301455122025031276104</v>
          </cell>
          <cell r="L486" t="str">
            <v>个人贷款合同</v>
          </cell>
          <cell r="M486" t="str">
            <v>已放款</v>
          </cell>
          <cell r="N486">
            <v>200000</v>
          </cell>
        </row>
        <row r="487">
          <cell r="G487" t="str">
            <v>433023197904050043</v>
          </cell>
          <cell r="H487" t="str">
            <v>个人-个人通用类</v>
          </cell>
          <cell r="I487" t="str">
            <v>福祥便民卡</v>
          </cell>
          <cell r="J487" t="str">
            <v>-45512-2025-00000158</v>
          </cell>
          <cell r="K487" t="str">
            <v>18920501202025031000004</v>
          </cell>
          <cell r="L487" t="str">
            <v>个人贷款合同</v>
          </cell>
          <cell r="M487" t="str">
            <v>已放款</v>
          </cell>
          <cell r="N487">
            <v>80000</v>
          </cell>
        </row>
        <row r="488">
          <cell r="G488" t="str">
            <v>431223198602254845</v>
          </cell>
          <cell r="H488" t="str">
            <v>个人-个人通用类</v>
          </cell>
          <cell r="I488" t="str">
            <v>个人通用贷款（经营）</v>
          </cell>
          <cell r="J488" t="str">
            <v>-45512-2025-00000159</v>
          </cell>
          <cell r="K488" t="str">
            <v>301455122025031072499</v>
          </cell>
          <cell r="L488" t="str">
            <v>个人贷款合同</v>
          </cell>
          <cell r="M488" t="str">
            <v>已终止</v>
          </cell>
          <cell r="N488">
            <v>100000</v>
          </cell>
        </row>
        <row r="489">
          <cell r="G489" t="str">
            <v>431223198901054819</v>
          </cell>
          <cell r="H489" t="str">
            <v>个人-个人通用类</v>
          </cell>
          <cell r="I489" t="str">
            <v>个人通用贷款（经营）</v>
          </cell>
          <cell r="J489" t="str">
            <v>-45512-2025-00000160</v>
          </cell>
          <cell r="K489" t="str">
            <v>301455122025031072650</v>
          </cell>
          <cell r="L489" t="str">
            <v>个人贷款合同</v>
          </cell>
          <cell r="M489" t="str">
            <v>已放款</v>
          </cell>
          <cell r="N489">
            <v>150000</v>
          </cell>
        </row>
        <row r="490">
          <cell r="G490" t="str">
            <v>431223198903074215</v>
          </cell>
          <cell r="H490" t="str">
            <v>个人-个人通用类</v>
          </cell>
          <cell r="I490" t="str">
            <v>个人通用贷款（经营）</v>
          </cell>
          <cell r="J490" t="str">
            <v>-45512-2025-00000161</v>
          </cell>
          <cell r="K490" t="str">
            <v>301455122025031072893</v>
          </cell>
          <cell r="L490" t="str">
            <v>个人贷款合同</v>
          </cell>
          <cell r="M490" t="str">
            <v>已放款</v>
          </cell>
          <cell r="N490">
            <v>100000</v>
          </cell>
        </row>
        <row r="491">
          <cell r="G491" t="str">
            <v>433023197412034215</v>
          </cell>
          <cell r="H491" t="str">
            <v>个人-个人通用类</v>
          </cell>
          <cell r="I491" t="str">
            <v>个人通用贷款（经营）</v>
          </cell>
          <cell r="J491" t="str">
            <v>-45512-2025-00000156</v>
          </cell>
          <cell r="K491" t="str">
            <v>301455122025030668865</v>
          </cell>
          <cell r="L491" t="str">
            <v>个人贷款合同</v>
          </cell>
          <cell r="M491" t="str">
            <v>已放款</v>
          </cell>
          <cell r="N491">
            <v>30000</v>
          </cell>
        </row>
        <row r="492">
          <cell r="G492" t="str">
            <v>433023196711054836</v>
          </cell>
          <cell r="H492" t="str">
            <v>个人-个人通用类</v>
          </cell>
          <cell r="I492" t="str">
            <v>帮扶小额信贷</v>
          </cell>
          <cell r="J492" t="str">
            <v>(2026)81245500-45512字第08184169号</v>
          </cell>
          <cell r="K492" t="str">
            <v>HT20260818691649</v>
          </cell>
          <cell r="L492" t="str">
            <v>个人贷款合同</v>
          </cell>
          <cell r="M492" t="str">
            <v>已放款</v>
          </cell>
          <cell r="N492">
            <v>50000</v>
          </cell>
        </row>
        <row r="493">
          <cell r="G493" t="str">
            <v>433023197809104824</v>
          </cell>
          <cell r="H493" t="str">
            <v>个人-个人通用类</v>
          </cell>
          <cell r="I493" t="str">
            <v>个人通用贷款（经营）</v>
          </cell>
          <cell r="J493" t="str">
            <v>-45512-2025-00000154</v>
          </cell>
          <cell r="K493" t="str">
            <v>301455122025030567665</v>
          </cell>
          <cell r="L493" t="str">
            <v>个人贷款合同</v>
          </cell>
          <cell r="M493" t="str">
            <v>已放款</v>
          </cell>
          <cell r="N493">
            <v>100000</v>
          </cell>
        </row>
        <row r="494">
          <cell r="G494" t="str">
            <v>431223199410204813</v>
          </cell>
          <cell r="H494" t="str">
            <v>个人-个人通用类</v>
          </cell>
          <cell r="I494" t="str">
            <v>福祥湘农e担贷</v>
          </cell>
          <cell r="J494" t="str">
            <v>-45512-2025-00000155</v>
          </cell>
          <cell r="K494" t="str">
            <v>301455122025030567760</v>
          </cell>
          <cell r="L494" t="str">
            <v>个人贷款合同</v>
          </cell>
          <cell r="M494" t="str">
            <v>已逾期</v>
          </cell>
          <cell r="N494">
            <v>150000</v>
          </cell>
        </row>
        <row r="495">
          <cell r="G495" t="str">
            <v>431223199502144811</v>
          </cell>
          <cell r="H495" t="str">
            <v>个人-个人通用类</v>
          </cell>
          <cell r="I495" t="str">
            <v>个人通用贷款（消费）</v>
          </cell>
          <cell r="J495" t="str">
            <v>-45512-2025-00000150</v>
          </cell>
          <cell r="K495" t="str">
            <v>301455122025030466630</v>
          </cell>
          <cell r="L495" t="str">
            <v>个人贷款合同</v>
          </cell>
          <cell r="M495" t="str">
            <v>已放款</v>
          </cell>
          <cell r="N495">
            <v>100000</v>
          </cell>
        </row>
        <row r="496">
          <cell r="G496" t="str">
            <v>431223198308160020</v>
          </cell>
          <cell r="H496" t="str">
            <v>个人-个人通用类</v>
          </cell>
          <cell r="I496" t="str">
            <v>个人通用贷款（消费）</v>
          </cell>
          <cell r="J496" t="str">
            <v>-45512-2025-00000151</v>
          </cell>
          <cell r="K496" t="str">
            <v>301455122025030466727</v>
          </cell>
          <cell r="L496" t="str">
            <v>个人贷款合同</v>
          </cell>
          <cell r="M496" t="str">
            <v>已放款</v>
          </cell>
          <cell r="N496">
            <v>400000</v>
          </cell>
        </row>
        <row r="497">
          <cell r="G497" t="str">
            <v>431223198503144210</v>
          </cell>
          <cell r="H497" t="str">
            <v>个人-个人通用类</v>
          </cell>
          <cell r="I497" t="str">
            <v>农户小额信用贷款</v>
          </cell>
          <cell r="J497" t="str">
            <v>-45512-2025-00000149</v>
          </cell>
          <cell r="K497" t="str">
            <v>18920501202025030300003</v>
          </cell>
          <cell r="L497" t="str">
            <v>个人贷款合同</v>
          </cell>
          <cell r="M497" t="str">
            <v>已放款</v>
          </cell>
          <cell r="N497">
            <v>20000</v>
          </cell>
        </row>
        <row r="498">
          <cell r="G498" t="str">
            <v>431223198411184231</v>
          </cell>
          <cell r="H498" t="str">
            <v>个人-个人通用类</v>
          </cell>
          <cell r="I498" t="str">
            <v>乡村振兴卡</v>
          </cell>
          <cell r="J498" t="str">
            <v>-45512-2025-00000145</v>
          </cell>
          <cell r="K498" t="str">
            <v>18920501202025022700001</v>
          </cell>
          <cell r="L498" t="str">
            <v>个人贷款合同</v>
          </cell>
          <cell r="M498" t="str">
            <v>已放款</v>
          </cell>
          <cell r="N498">
            <v>100000</v>
          </cell>
        </row>
        <row r="499">
          <cell r="G499" t="str">
            <v>431223199003154214</v>
          </cell>
          <cell r="H499" t="str">
            <v>个人-个人通用类</v>
          </cell>
          <cell r="I499" t="str">
            <v>福祥便民卡</v>
          </cell>
          <cell r="J499" t="str">
            <v>-45512-2025-00000147</v>
          </cell>
          <cell r="K499" t="str">
            <v>18920501202025022700003</v>
          </cell>
          <cell r="L499" t="str">
            <v>个人贷款合同</v>
          </cell>
          <cell r="M499" t="str">
            <v>已放款</v>
          </cell>
          <cell r="N499">
            <v>100000</v>
          </cell>
        </row>
        <row r="500">
          <cell r="G500" t="str">
            <v>431223199007244831</v>
          </cell>
          <cell r="H500" t="str">
            <v>个人-个人通用类</v>
          </cell>
          <cell r="I500" t="str">
            <v>乡村振兴卡</v>
          </cell>
          <cell r="J500" t="str">
            <v>-45512-2025-00000138</v>
          </cell>
          <cell r="K500" t="str">
            <v>18920501202025022600002</v>
          </cell>
          <cell r="L500" t="str">
            <v>个人贷款合同</v>
          </cell>
          <cell r="M500" t="str">
            <v>已放款</v>
          </cell>
          <cell r="N500">
            <v>30000</v>
          </cell>
        </row>
        <row r="501">
          <cell r="G501" t="str">
            <v>43302319660123481X</v>
          </cell>
          <cell r="H501" t="str">
            <v>个人-个人通用类</v>
          </cell>
          <cell r="I501" t="str">
            <v>福祥便民卡</v>
          </cell>
          <cell r="J501" t="str">
            <v>-45512-2025-00000141</v>
          </cell>
          <cell r="K501" t="str">
            <v>18920501202025022600004</v>
          </cell>
          <cell r="L501" t="str">
            <v>个人贷款合同</v>
          </cell>
          <cell r="M501" t="str">
            <v>已放款</v>
          </cell>
          <cell r="N501">
            <v>100000</v>
          </cell>
        </row>
        <row r="502">
          <cell r="G502" t="str">
            <v>431223198112234219</v>
          </cell>
          <cell r="H502" t="str">
            <v>个人-个人通用类</v>
          </cell>
          <cell r="I502" t="str">
            <v>个人通用贷款（经营）</v>
          </cell>
          <cell r="J502" t="str">
            <v>-45512-2025-00000142</v>
          </cell>
          <cell r="K502" t="str">
            <v>301455122025022661404</v>
          </cell>
          <cell r="L502" t="str">
            <v>个人贷款合同</v>
          </cell>
          <cell r="M502" t="str">
            <v>已放款</v>
          </cell>
          <cell r="N502">
            <v>100000</v>
          </cell>
        </row>
        <row r="503">
          <cell r="G503" t="str">
            <v>433023196611214812</v>
          </cell>
          <cell r="H503" t="str">
            <v>个人-个人通用类</v>
          </cell>
          <cell r="I503" t="str">
            <v>乡村振兴卡</v>
          </cell>
          <cell r="J503" t="str">
            <v>-45512-2025-00000135</v>
          </cell>
          <cell r="K503" t="str">
            <v>18920501202025022500003</v>
          </cell>
          <cell r="L503" t="str">
            <v>个人贷款合同</v>
          </cell>
          <cell r="M503" t="str">
            <v>已放款</v>
          </cell>
          <cell r="N503">
            <v>50000</v>
          </cell>
        </row>
        <row r="504">
          <cell r="G504" t="str">
            <v>431223198208064234</v>
          </cell>
          <cell r="H504" t="str">
            <v>个人-个人通用类</v>
          </cell>
          <cell r="I504" t="str">
            <v>福祥便民卡</v>
          </cell>
          <cell r="J504" t="str">
            <v>-45512-2025-00000136</v>
          </cell>
          <cell r="K504" t="str">
            <v>18920501202025022500006</v>
          </cell>
          <cell r="L504" t="str">
            <v>个人贷款合同</v>
          </cell>
          <cell r="M504" t="str">
            <v>已放款</v>
          </cell>
          <cell r="N504">
            <v>200000</v>
          </cell>
        </row>
        <row r="505">
          <cell r="G505" t="str">
            <v>431223198802194816</v>
          </cell>
          <cell r="H505" t="str">
            <v>个人-个人通用类</v>
          </cell>
          <cell r="I505" t="str">
            <v>个人通用贷款（消费）</v>
          </cell>
          <cell r="J505" t="str">
            <v>-45512-2025-00000132</v>
          </cell>
          <cell r="K505" t="str">
            <v>301455122025022054821</v>
          </cell>
          <cell r="L505" t="str">
            <v>个人贷款合同</v>
          </cell>
          <cell r="M505" t="str">
            <v>已放款</v>
          </cell>
          <cell r="N505">
            <v>100000</v>
          </cell>
        </row>
        <row r="506">
          <cell r="G506" t="str">
            <v>450981198404246224</v>
          </cell>
          <cell r="H506" t="str">
            <v>个人-个人通用类</v>
          </cell>
          <cell r="I506" t="str">
            <v>个人通用贷款（消费）</v>
          </cell>
          <cell r="J506" t="str">
            <v>-45512-2025-00000133</v>
          </cell>
          <cell r="K506" t="str">
            <v>301455122025022055109</v>
          </cell>
          <cell r="L506" t="str">
            <v>个人贷款合同</v>
          </cell>
          <cell r="M506" t="str">
            <v>已放款</v>
          </cell>
          <cell r="N506">
            <v>50000</v>
          </cell>
        </row>
        <row r="507">
          <cell r="G507" t="str">
            <v>433023196204284813</v>
          </cell>
          <cell r="H507" t="str">
            <v>个人-个人通用类</v>
          </cell>
          <cell r="I507" t="str">
            <v>农户小额信用贷款</v>
          </cell>
          <cell r="J507" t="str">
            <v>-45512-2025-00000123</v>
          </cell>
          <cell r="K507" t="str">
            <v>18920501202025021900002</v>
          </cell>
          <cell r="L507" t="str">
            <v>个人贷款合同</v>
          </cell>
          <cell r="M507" t="str">
            <v>已放款</v>
          </cell>
          <cell r="N507">
            <v>100000</v>
          </cell>
        </row>
        <row r="508">
          <cell r="G508" t="str">
            <v>431223199409162011</v>
          </cell>
          <cell r="H508" t="str">
            <v>个人-个人通用类</v>
          </cell>
          <cell r="I508" t="str">
            <v>福祥便民卡</v>
          </cell>
          <cell r="J508" t="str">
            <v>-45512-2025-00000127</v>
          </cell>
          <cell r="K508" t="str">
            <v>18920501202025021900007</v>
          </cell>
          <cell r="L508" t="str">
            <v>个人贷款合同</v>
          </cell>
          <cell r="M508" t="str">
            <v>已放款</v>
          </cell>
          <cell r="N508">
            <v>150000</v>
          </cell>
        </row>
        <row r="509">
          <cell r="G509" t="str">
            <v>431223198905064221</v>
          </cell>
          <cell r="H509" t="str">
            <v>个人-个人通用类</v>
          </cell>
          <cell r="I509" t="str">
            <v>农户小额信用贷款</v>
          </cell>
          <cell r="J509" t="str">
            <v>-45512-2025-00000130</v>
          </cell>
          <cell r="K509" t="str">
            <v>18920501202025021900010</v>
          </cell>
          <cell r="L509" t="str">
            <v>个人贷款合同</v>
          </cell>
          <cell r="M509" t="str">
            <v>已放款</v>
          </cell>
          <cell r="N509">
            <v>50000</v>
          </cell>
        </row>
        <row r="510">
          <cell r="G510" t="str">
            <v>433023197308064211</v>
          </cell>
          <cell r="H510" t="str">
            <v>个人-个人通用类</v>
          </cell>
          <cell r="I510" t="str">
            <v>福祥湘农e担贷</v>
          </cell>
          <cell r="J510" t="str">
            <v>-45512-2025-00000124</v>
          </cell>
          <cell r="K510" t="str">
            <v>301455122025021953237</v>
          </cell>
          <cell r="L510" t="str">
            <v>个人贷款合同</v>
          </cell>
          <cell r="M510" t="str">
            <v>已终止</v>
          </cell>
          <cell r="N510">
            <v>200000</v>
          </cell>
        </row>
        <row r="511">
          <cell r="G511" t="str">
            <v>433023197004214858</v>
          </cell>
          <cell r="H511" t="str">
            <v>个人-个人通用类</v>
          </cell>
          <cell r="I511" t="str">
            <v>个人通用贷款（经营）</v>
          </cell>
          <cell r="J511" t="str">
            <v>-45512-2025-00000125</v>
          </cell>
          <cell r="K511" t="str">
            <v>301455122025021953395</v>
          </cell>
          <cell r="L511" t="str">
            <v>个人贷款合同</v>
          </cell>
          <cell r="M511" t="str">
            <v>已放款</v>
          </cell>
          <cell r="N511">
            <v>100000</v>
          </cell>
        </row>
        <row r="512">
          <cell r="G512" t="str">
            <v>431223199409254813</v>
          </cell>
          <cell r="H512" t="str">
            <v>个人-个人通用类</v>
          </cell>
          <cell r="I512" t="str">
            <v>福祥湘农e担贷</v>
          </cell>
          <cell r="J512" t="str">
            <v>-45512-2025-00000128</v>
          </cell>
          <cell r="K512" t="str">
            <v>301455122025021953976</v>
          </cell>
          <cell r="L512" t="str">
            <v>个人贷款合同</v>
          </cell>
          <cell r="M512" t="str">
            <v>已终止</v>
          </cell>
          <cell r="N512">
            <v>300000</v>
          </cell>
        </row>
        <row r="513">
          <cell r="G513" t="str">
            <v>433023198109194827</v>
          </cell>
          <cell r="H513" t="str">
            <v>个人-个人通用类</v>
          </cell>
          <cell r="I513" t="str">
            <v>个人通用贷款（经营）</v>
          </cell>
          <cell r="J513" t="str">
            <v>-45512-2025-00000131</v>
          </cell>
          <cell r="K513" t="str">
            <v>301455122025021954246</v>
          </cell>
          <cell r="L513" t="str">
            <v>个人贷款合同</v>
          </cell>
          <cell r="M513" t="str">
            <v>已放款</v>
          </cell>
          <cell r="N513">
            <v>50000</v>
          </cell>
        </row>
        <row r="514">
          <cell r="G514" t="str">
            <v>431223199212221831</v>
          </cell>
          <cell r="H514" t="str">
            <v>个人-个人通用类</v>
          </cell>
          <cell r="I514" t="str">
            <v>福祥便民卡</v>
          </cell>
          <cell r="J514" t="str">
            <v>-45512-2025-00000119</v>
          </cell>
          <cell r="K514" t="str">
            <v>18920501202025021800002</v>
          </cell>
          <cell r="L514" t="str">
            <v>个人贷款合同</v>
          </cell>
          <cell r="M514" t="str">
            <v>已放款</v>
          </cell>
          <cell r="N514">
            <v>100000</v>
          </cell>
        </row>
        <row r="515">
          <cell r="G515" t="str">
            <v>431223198907274214</v>
          </cell>
          <cell r="H515" t="str">
            <v>个人-个人通用类</v>
          </cell>
          <cell r="I515" t="str">
            <v>个人通用贷款（经营）</v>
          </cell>
          <cell r="J515" t="str">
            <v>-45512-2025-00000120</v>
          </cell>
          <cell r="K515" t="str">
            <v>301455122025021852426</v>
          </cell>
          <cell r="L515" t="str">
            <v>个人贷款合同</v>
          </cell>
          <cell r="M515" t="str">
            <v>已放款</v>
          </cell>
          <cell r="N515">
            <v>50000</v>
          </cell>
        </row>
        <row r="516">
          <cell r="G516" t="str">
            <v>433023196707104837</v>
          </cell>
          <cell r="H516" t="str">
            <v>个人-个人通用类</v>
          </cell>
          <cell r="I516" t="str">
            <v>个人通用贷款（经营）</v>
          </cell>
          <cell r="J516" t="str">
            <v>-45512-2025-00000121</v>
          </cell>
          <cell r="K516" t="str">
            <v>301455122025021852928</v>
          </cell>
          <cell r="L516" t="str">
            <v>个人贷款合同</v>
          </cell>
          <cell r="M516" t="str">
            <v>已放款</v>
          </cell>
          <cell r="N516">
            <v>100000</v>
          </cell>
        </row>
        <row r="517">
          <cell r="G517" t="str">
            <v>433023197110054819</v>
          </cell>
          <cell r="H517" t="str">
            <v>个人-个人通用类</v>
          </cell>
          <cell r="I517" t="str">
            <v>个人通用贷款（经营）</v>
          </cell>
          <cell r="J517" t="str">
            <v>-45512-2025-00000118</v>
          </cell>
          <cell r="K517" t="str">
            <v>301455122025021750371</v>
          </cell>
          <cell r="L517" t="str">
            <v>个人贷款合同</v>
          </cell>
          <cell r="M517" t="str">
            <v>已放款</v>
          </cell>
          <cell r="N517">
            <v>50000</v>
          </cell>
        </row>
        <row r="518">
          <cell r="G518" t="str">
            <v>433023196302174810</v>
          </cell>
          <cell r="H518" t="str">
            <v>个人-个人通用类</v>
          </cell>
          <cell r="I518" t="str">
            <v>农户小额信用贷款</v>
          </cell>
          <cell r="J518" t="str">
            <v>-45512-2025-00000117</v>
          </cell>
          <cell r="K518" t="str">
            <v>18920501202025021500001</v>
          </cell>
          <cell r="L518" t="str">
            <v>个人贷款合同</v>
          </cell>
          <cell r="M518" t="str">
            <v>已放款</v>
          </cell>
          <cell r="N518">
            <v>30000</v>
          </cell>
        </row>
        <row r="519">
          <cell r="G519" t="str">
            <v>433023196812304240</v>
          </cell>
          <cell r="H519" t="str">
            <v>个人-个人通用类</v>
          </cell>
          <cell r="I519" t="str">
            <v>个人通用贷款（经营）</v>
          </cell>
          <cell r="J519" t="str">
            <v>-45512-2025-00000113</v>
          </cell>
          <cell r="K519" t="str">
            <v>301455122025021448777</v>
          </cell>
          <cell r="L519" t="str">
            <v>个人贷款合同</v>
          </cell>
          <cell r="M519" t="str">
            <v>已放款</v>
          </cell>
          <cell r="N519">
            <v>50000</v>
          </cell>
        </row>
        <row r="520">
          <cell r="G520" t="str">
            <v>433023196808224299</v>
          </cell>
          <cell r="H520" t="str">
            <v>个人-个人通用类</v>
          </cell>
          <cell r="I520" t="str">
            <v>个人通用贷款（经营）</v>
          </cell>
          <cell r="J520" t="str">
            <v>-45512-2025-00000115</v>
          </cell>
          <cell r="K520" t="str">
            <v>301455122025021448969</v>
          </cell>
          <cell r="L520" t="str">
            <v>个人贷款合同</v>
          </cell>
          <cell r="M520" t="str">
            <v>已放款</v>
          </cell>
          <cell r="N520">
            <v>50000</v>
          </cell>
        </row>
        <row r="521">
          <cell r="G521" t="str">
            <v>433023196802194826</v>
          </cell>
          <cell r="H521" t="str">
            <v>个人-个人通用类</v>
          </cell>
          <cell r="I521" t="str">
            <v>个人通用贷款（经营）</v>
          </cell>
          <cell r="J521" t="str">
            <v>-45512-2025-00000114</v>
          </cell>
          <cell r="K521" t="str">
            <v>301455122025021448970</v>
          </cell>
          <cell r="L521" t="str">
            <v>个人贷款合同</v>
          </cell>
          <cell r="M521" t="str">
            <v>已放款</v>
          </cell>
          <cell r="N521">
            <v>100000</v>
          </cell>
        </row>
        <row r="522">
          <cell r="G522" t="str">
            <v>431223198312054212</v>
          </cell>
          <cell r="H522" t="str">
            <v>个人-个人通用类</v>
          </cell>
          <cell r="I522" t="str">
            <v>帮扶小额信贷</v>
          </cell>
          <cell r="J522" t="str">
            <v>(2026)81245500-45512字第08208354号</v>
          </cell>
          <cell r="K522" t="str">
            <v>HT20260820695803</v>
          </cell>
          <cell r="L522" t="str">
            <v>个人贷款合同</v>
          </cell>
          <cell r="M522" t="str">
            <v>已放款</v>
          </cell>
          <cell r="N522">
            <v>50000</v>
          </cell>
        </row>
        <row r="523">
          <cell r="G523" t="str">
            <v>433023196604154815</v>
          </cell>
          <cell r="H523" t="str">
            <v>个人-个人通用类</v>
          </cell>
          <cell r="I523" t="str">
            <v>个人通用贷款（经营）</v>
          </cell>
          <cell r="J523" t="str">
            <v>-45512-2025-00000111</v>
          </cell>
          <cell r="K523" t="str">
            <v>301455122025021347259</v>
          </cell>
          <cell r="L523" t="str">
            <v>个人贷款合同</v>
          </cell>
          <cell r="M523" t="str">
            <v>已放款</v>
          </cell>
          <cell r="N523">
            <v>100000</v>
          </cell>
        </row>
        <row r="524">
          <cell r="G524" t="str">
            <v>433023197601134813</v>
          </cell>
          <cell r="H524" t="str">
            <v>个人-个人通用类</v>
          </cell>
          <cell r="I524" t="str">
            <v>个人通用贷款（经营）</v>
          </cell>
          <cell r="J524" t="str">
            <v>-45512-2025-00000112</v>
          </cell>
          <cell r="K524" t="str">
            <v>301455122025021347931</v>
          </cell>
          <cell r="L524" t="str">
            <v>个人贷款合同</v>
          </cell>
          <cell r="M524" t="str">
            <v>已放款</v>
          </cell>
          <cell r="N524">
            <v>100000</v>
          </cell>
        </row>
        <row r="525">
          <cell r="G525" t="str">
            <v>433023197809084253</v>
          </cell>
          <cell r="H525" t="str">
            <v>个人-个人通用类</v>
          </cell>
          <cell r="I525" t="str">
            <v>农户小额信用贷款</v>
          </cell>
          <cell r="J525" t="str">
            <v>-45512-2025-00000108</v>
          </cell>
          <cell r="K525" t="str">
            <v>18920501202025021200002</v>
          </cell>
          <cell r="L525" t="str">
            <v>个人贷款合同</v>
          </cell>
          <cell r="M525" t="str">
            <v>已放款</v>
          </cell>
          <cell r="N525">
            <v>50000</v>
          </cell>
        </row>
        <row r="526">
          <cell r="G526" t="str">
            <v>433023198006124818</v>
          </cell>
          <cell r="H526" t="str">
            <v>个人-个人通用类</v>
          </cell>
          <cell r="I526" t="str">
            <v>乡村振兴卡</v>
          </cell>
          <cell r="J526" t="str">
            <v>-45512-2025-00000100</v>
          </cell>
          <cell r="K526" t="str">
            <v>18920501202025021100002</v>
          </cell>
          <cell r="L526" t="str">
            <v>个人贷款合同</v>
          </cell>
          <cell r="M526" t="str">
            <v>已放款</v>
          </cell>
          <cell r="N526">
            <v>100000</v>
          </cell>
        </row>
        <row r="527">
          <cell r="G527" t="str">
            <v>433023196509214816</v>
          </cell>
          <cell r="H527" t="str">
            <v>个人-个人通用类</v>
          </cell>
          <cell r="I527" t="str">
            <v>农户小额信用贷款</v>
          </cell>
          <cell r="J527" t="str">
            <v>-45512-2025-00000102</v>
          </cell>
          <cell r="K527" t="str">
            <v>18920501202025021100004</v>
          </cell>
          <cell r="L527" t="str">
            <v>个人贷款合同</v>
          </cell>
          <cell r="M527" t="str">
            <v>已放款</v>
          </cell>
          <cell r="N527">
            <v>50000</v>
          </cell>
        </row>
        <row r="528">
          <cell r="G528" t="str">
            <v>433023196204044836</v>
          </cell>
          <cell r="H528" t="str">
            <v>个人-个人通用类</v>
          </cell>
          <cell r="I528" t="str">
            <v>农户小额信用贷款</v>
          </cell>
          <cell r="J528" t="str">
            <v>-45512-2025-00000105</v>
          </cell>
          <cell r="K528" t="str">
            <v>18920501202025021100006</v>
          </cell>
          <cell r="L528" t="str">
            <v>个人贷款合同</v>
          </cell>
          <cell r="M528" t="str">
            <v>已放款</v>
          </cell>
          <cell r="N528">
            <v>50000</v>
          </cell>
        </row>
        <row r="529">
          <cell r="G529" t="str">
            <v>433023197311074816</v>
          </cell>
          <cell r="H529" t="str">
            <v>个人-个人通用类</v>
          </cell>
          <cell r="I529" t="str">
            <v>个人通用贷款（经营）</v>
          </cell>
          <cell r="J529" t="str">
            <v>-45512-2025-00000106</v>
          </cell>
          <cell r="K529" t="str">
            <v>301455122025021145303</v>
          </cell>
          <cell r="L529" t="str">
            <v>个人贷款合同</v>
          </cell>
          <cell r="M529" t="str">
            <v>已放款</v>
          </cell>
          <cell r="N529">
            <v>100000</v>
          </cell>
        </row>
        <row r="530">
          <cell r="G530" t="str">
            <v>433023197408284422</v>
          </cell>
          <cell r="H530" t="str">
            <v>个人-个人通用类</v>
          </cell>
          <cell r="I530" t="str">
            <v>乡村振兴卡</v>
          </cell>
          <cell r="J530" t="str">
            <v>-45512-2025-00000097</v>
          </cell>
          <cell r="K530" t="str">
            <v>18920501202025021000003</v>
          </cell>
          <cell r="L530" t="str">
            <v>个人贷款合同</v>
          </cell>
          <cell r="M530" t="str">
            <v>已放款</v>
          </cell>
          <cell r="N530">
            <v>40000</v>
          </cell>
        </row>
        <row r="531">
          <cell r="G531" t="str">
            <v>522627198810301220</v>
          </cell>
          <cell r="H531" t="str">
            <v>个人-个人通用类</v>
          </cell>
          <cell r="I531" t="str">
            <v>个人通用贷款（经营）</v>
          </cell>
          <cell r="J531" t="str">
            <v>-45512-2025-00000095</v>
          </cell>
          <cell r="K531" t="str">
            <v>301455122025021043112</v>
          </cell>
          <cell r="L531" t="str">
            <v>个人贷款合同</v>
          </cell>
          <cell r="M531" t="str">
            <v>已放款</v>
          </cell>
          <cell r="N531">
            <v>50000</v>
          </cell>
        </row>
        <row r="532">
          <cell r="G532" t="str">
            <v>431223199801034815</v>
          </cell>
          <cell r="H532" t="str">
            <v>个人-个人通用类</v>
          </cell>
          <cell r="I532" t="str">
            <v>个人通用贷款（经营）</v>
          </cell>
          <cell r="J532" t="str">
            <v>-45512-2025-00000098</v>
          </cell>
          <cell r="K532" t="str">
            <v>301455122025021043847</v>
          </cell>
          <cell r="L532" t="str">
            <v>个人贷款合同</v>
          </cell>
          <cell r="M532" t="str">
            <v>已放款</v>
          </cell>
          <cell r="N532">
            <v>30000</v>
          </cell>
        </row>
        <row r="533">
          <cell r="G533" t="str">
            <v>433021197306280110</v>
          </cell>
          <cell r="H533" t="str">
            <v>个人-个人通用类</v>
          </cell>
          <cell r="I533" t="str">
            <v>个人通用贷款（消费）</v>
          </cell>
          <cell r="J533" t="str">
            <v>-45512-2025-00000093</v>
          </cell>
          <cell r="K533" t="str">
            <v>18920501202025020800002</v>
          </cell>
          <cell r="L533" t="str">
            <v>个人贷款合同</v>
          </cell>
          <cell r="M533" t="str">
            <v>已放款</v>
          </cell>
          <cell r="N533">
            <v>150000</v>
          </cell>
        </row>
        <row r="534">
          <cell r="G534" t="str">
            <v>431223198711154851</v>
          </cell>
          <cell r="H534" t="str">
            <v>个人-个人通用类</v>
          </cell>
          <cell r="I534" t="str">
            <v>个人通用贷款（经营）</v>
          </cell>
          <cell r="J534" t="str">
            <v>-45512-2025-00000094</v>
          </cell>
          <cell r="K534" t="str">
            <v>301455122025020842503</v>
          </cell>
          <cell r="L534" t="str">
            <v>个人贷款合同</v>
          </cell>
          <cell r="M534" t="str">
            <v>已终止</v>
          </cell>
          <cell r="N534">
            <v>50000</v>
          </cell>
        </row>
        <row r="535">
          <cell r="G535" t="str">
            <v>43302319740816421X</v>
          </cell>
          <cell r="H535" t="str">
            <v>个人-个人通用类</v>
          </cell>
          <cell r="I535" t="str">
            <v>福祥便民卡</v>
          </cell>
          <cell r="J535" t="str">
            <v>-45512-2025-00000086</v>
          </cell>
          <cell r="K535" t="str">
            <v>18920501202025020700002</v>
          </cell>
          <cell r="L535" t="str">
            <v>个人贷款合同</v>
          </cell>
          <cell r="M535" t="str">
            <v>已终止</v>
          </cell>
          <cell r="N535">
            <v>50000</v>
          </cell>
        </row>
        <row r="536">
          <cell r="G536" t="str">
            <v>433023196910134214</v>
          </cell>
          <cell r="H536" t="str">
            <v>个人-个人通用类</v>
          </cell>
          <cell r="I536" t="str">
            <v>农户小额信用贷款</v>
          </cell>
          <cell r="J536" t="str">
            <v>-45512-2025-00000088</v>
          </cell>
          <cell r="K536" t="str">
            <v>18920501202025020700004</v>
          </cell>
          <cell r="L536" t="str">
            <v>个人贷款合同</v>
          </cell>
          <cell r="M536" t="str">
            <v>已终止</v>
          </cell>
          <cell r="N536">
            <v>10000</v>
          </cell>
        </row>
        <row r="537">
          <cell r="G537" t="str">
            <v>433023197009224836</v>
          </cell>
          <cell r="H537" t="str">
            <v>个人-个人通用类</v>
          </cell>
          <cell r="I537" t="str">
            <v>帮扶小额信贷</v>
          </cell>
          <cell r="J537" t="str">
            <v>(2026)81245500-45512字第08209254号</v>
          </cell>
          <cell r="K537" t="str">
            <v>HT20260820696689</v>
          </cell>
          <cell r="L537" t="str">
            <v>个人贷款合同</v>
          </cell>
          <cell r="M537" t="str">
            <v>已放款</v>
          </cell>
          <cell r="N537">
            <v>40000</v>
          </cell>
        </row>
        <row r="538">
          <cell r="G538" t="str">
            <v>433023196404024223</v>
          </cell>
          <cell r="H538" t="str">
            <v>个人-个人通用类</v>
          </cell>
          <cell r="I538" t="str">
            <v>个人通用贷款（经营）</v>
          </cell>
          <cell r="J538" t="str">
            <v>-45512-2025-00000091</v>
          </cell>
          <cell r="K538" t="str">
            <v>301455122025020741354</v>
          </cell>
          <cell r="L538" t="str">
            <v>个人贷款合同</v>
          </cell>
          <cell r="M538" t="str">
            <v>已放款</v>
          </cell>
          <cell r="N538">
            <v>50000</v>
          </cell>
        </row>
        <row r="539">
          <cell r="G539" t="str">
            <v>433023196807054419</v>
          </cell>
          <cell r="H539" t="str">
            <v>个人-个人通用类</v>
          </cell>
          <cell r="I539" t="str">
            <v>福祥便民卡</v>
          </cell>
          <cell r="J539" t="str">
            <v>-45512-2025-00000084</v>
          </cell>
          <cell r="K539" t="str">
            <v>18920501202025020600003</v>
          </cell>
          <cell r="L539" t="str">
            <v>个人贷款合同</v>
          </cell>
          <cell r="M539" t="str">
            <v>已放款</v>
          </cell>
          <cell r="N539">
            <v>150000</v>
          </cell>
        </row>
        <row r="540">
          <cell r="G540" t="str">
            <v>433023196510054215</v>
          </cell>
          <cell r="H540" t="str">
            <v>个人-个人通用类</v>
          </cell>
          <cell r="I540" t="str">
            <v>个人通用贷款（经营）</v>
          </cell>
          <cell r="J540" t="str">
            <v>-45512-2025-00000083</v>
          </cell>
          <cell r="K540" t="str">
            <v>301455122025020639947</v>
          </cell>
          <cell r="L540" t="str">
            <v>个人贷款合同</v>
          </cell>
          <cell r="M540" t="str">
            <v>已放款</v>
          </cell>
          <cell r="N540">
            <v>50000</v>
          </cell>
        </row>
        <row r="541">
          <cell r="G541" t="str">
            <v>431223198612014212</v>
          </cell>
          <cell r="H541" t="str">
            <v>个人-个人通用类</v>
          </cell>
          <cell r="I541" t="str">
            <v>个人通用贷款（经营）</v>
          </cell>
          <cell r="J541" t="str">
            <v>-45512-2025-00000082</v>
          </cell>
          <cell r="K541" t="str">
            <v>301455122025020538322</v>
          </cell>
          <cell r="L541" t="str">
            <v>个人贷款合同</v>
          </cell>
          <cell r="M541" t="str">
            <v>已放款</v>
          </cell>
          <cell r="N541">
            <v>100000</v>
          </cell>
        </row>
        <row r="542">
          <cell r="G542" t="str">
            <v>433023198209044818</v>
          </cell>
          <cell r="H542" t="str">
            <v>个人-个人通用类</v>
          </cell>
          <cell r="I542" t="str">
            <v>农户小额信用贷款</v>
          </cell>
          <cell r="J542" t="str">
            <v>-45512-2025-00000081</v>
          </cell>
          <cell r="K542" t="str">
            <v>18920501202025012800002</v>
          </cell>
          <cell r="L542" t="str">
            <v>个人贷款合同</v>
          </cell>
          <cell r="M542" t="str">
            <v>已放款</v>
          </cell>
          <cell r="N542">
            <v>30000</v>
          </cell>
        </row>
        <row r="543">
          <cell r="G543" t="str">
            <v>431223198508244835</v>
          </cell>
          <cell r="H543" t="str">
            <v>个人-个人通用类</v>
          </cell>
          <cell r="I543" t="str">
            <v>帮扶小额信贷</v>
          </cell>
          <cell r="J543" t="str">
            <v>(2026)81245500-45512字第08209964号</v>
          </cell>
          <cell r="K543" t="str">
            <v>HT20260820697386</v>
          </cell>
          <cell r="L543" t="str">
            <v>个人贷款合同</v>
          </cell>
          <cell r="M543" t="str">
            <v>已放款</v>
          </cell>
          <cell r="N543">
            <v>50000</v>
          </cell>
        </row>
        <row r="544">
          <cell r="G544" t="str">
            <v>431223197309084811</v>
          </cell>
          <cell r="H544" t="str">
            <v>个人-个人通用类</v>
          </cell>
          <cell r="I544" t="str">
            <v>个人通用贷款（消费）</v>
          </cell>
          <cell r="J544" t="str">
            <v>-45512-2025-00000074</v>
          </cell>
          <cell r="K544" t="str">
            <v>301455122025012736031</v>
          </cell>
          <cell r="L544" t="str">
            <v>个人贷款合同</v>
          </cell>
          <cell r="M544" t="str">
            <v>已放款</v>
          </cell>
          <cell r="N544">
            <v>100000</v>
          </cell>
        </row>
        <row r="545">
          <cell r="G545" t="str">
            <v>431223198302124811</v>
          </cell>
          <cell r="H545" t="str">
            <v>个人-个人通用类</v>
          </cell>
          <cell r="I545" t="str">
            <v>个人通用贷款（经营）</v>
          </cell>
          <cell r="J545" t="str">
            <v>-45512-2025-00000075</v>
          </cell>
          <cell r="K545" t="str">
            <v>301455122025012736042</v>
          </cell>
          <cell r="L545" t="str">
            <v>个人贷款合同</v>
          </cell>
          <cell r="M545" t="str">
            <v>已放款</v>
          </cell>
          <cell r="N545">
            <v>100000</v>
          </cell>
        </row>
        <row r="546">
          <cell r="G546" t="str">
            <v>433023197305224216</v>
          </cell>
          <cell r="H546" t="str">
            <v>个人-个人通用类</v>
          </cell>
          <cell r="I546" t="str">
            <v>个人通用贷款（经营）</v>
          </cell>
          <cell r="J546" t="str">
            <v>-45512-2025-00000078</v>
          </cell>
          <cell r="K546" t="str">
            <v>301455122025012736635</v>
          </cell>
          <cell r="L546" t="str">
            <v>个人贷款合同</v>
          </cell>
          <cell r="M546" t="str">
            <v>已放款</v>
          </cell>
          <cell r="N546">
            <v>20000</v>
          </cell>
        </row>
        <row r="547">
          <cell r="G547" t="str">
            <v>520103197605156429</v>
          </cell>
          <cell r="H547" t="str">
            <v>个人-个人通用类</v>
          </cell>
          <cell r="I547" t="str">
            <v>福祥湘农e担贷</v>
          </cell>
          <cell r="J547" t="str">
            <v>-45512-2025-00000079</v>
          </cell>
          <cell r="K547" t="str">
            <v>301455122025012736846</v>
          </cell>
          <cell r="L547" t="str">
            <v>个人贷款合同</v>
          </cell>
          <cell r="M547" t="str">
            <v>已终止</v>
          </cell>
          <cell r="N547">
            <v>500000</v>
          </cell>
        </row>
        <row r="548">
          <cell r="G548" t="str">
            <v>431223197402104223</v>
          </cell>
          <cell r="H548" t="str">
            <v>个人-个人通用类</v>
          </cell>
          <cell r="I548" t="str">
            <v>个人通用贷款（经营）</v>
          </cell>
          <cell r="J548" t="str">
            <v>-45512-2025-00000073</v>
          </cell>
          <cell r="K548" t="str">
            <v>301455122025012634798</v>
          </cell>
          <cell r="L548" t="str">
            <v>个人贷款合同</v>
          </cell>
          <cell r="M548" t="str">
            <v>已放款</v>
          </cell>
          <cell r="N548">
            <v>50000</v>
          </cell>
        </row>
        <row r="549">
          <cell r="G549" t="str">
            <v>433023197110154211</v>
          </cell>
          <cell r="H549" t="str">
            <v>个人-个人通用类</v>
          </cell>
          <cell r="I549" t="str">
            <v>农户小额信用贷款</v>
          </cell>
          <cell r="J549" t="str">
            <v>-45512-2025-00000070</v>
          </cell>
          <cell r="K549" t="str">
            <v>18920501202025012500003</v>
          </cell>
          <cell r="L549" t="str">
            <v>个人贷款合同</v>
          </cell>
          <cell r="M549" t="str">
            <v>已放款</v>
          </cell>
          <cell r="N549">
            <v>20000</v>
          </cell>
        </row>
        <row r="550">
          <cell r="G550" t="str">
            <v>431223197310116833</v>
          </cell>
          <cell r="H550" t="str">
            <v>个人-个人通用类</v>
          </cell>
          <cell r="I550" t="str">
            <v>农户小额信用贷款</v>
          </cell>
          <cell r="J550" t="str">
            <v>-45512-2025-00000072</v>
          </cell>
          <cell r="K550" t="str">
            <v>18920501202025012500005</v>
          </cell>
          <cell r="L550" t="str">
            <v>个人贷款合同</v>
          </cell>
          <cell r="M550" t="str">
            <v>已放款</v>
          </cell>
          <cell r="N550">
            <v>50000</v>
          </cell>
        </row>
        <row r="551">
          <cell r="G551" t="str">
            <v>431223198507274813</v>
          </cell>
          <cell r="H551" t="str">
            <v>个人-个人通用类</v>
          </cell>
          <cell r="I551" t="str">
            <v>个人通用贷款（经营）</v>
          </cell>
          <cell r="J551" t="str">
            <v>-45512-2025-00000068</v>
          </cell>
          <cell r="K551" t="str">
            <v>301455122025012533197</v>
          </cell>
          <cell r="L551" t="str">
            <v>个人贷款合同</v>
          </cell>
          <cell r="M551" t="str">
            <v>已放款</v>
          </cell>
          <cell r="N551">
            <v>20000</v>
          </cell>
        </row>
        <row r="552">
          <cell r="G552" t="str">
            <v>433023197012304212</v>
          </cell>
          <cell r="H552" t="str">
            <v>个人-个人通用类</v>
          </cell>
          <cell r="I552" t="str">
            <v>福祥便民卡</v>
          </cell>
          <cell r="J552" t="str">
            <v>-45512-2025-00000064</v>
          </cell>
          <cell r="K552" t="str">
            <v>18920501202025012400003</v>
          </cell>
          <cell r="L552" t="str">
            <v>个人贷款合同</v>
          </cell>
          <cell r="M552" t="str">
            <v>已放款</v>
          </cell>
          <cell r="N552">
            <v>50000</v>
          </cell>
        </row>
        <row r="553">
          <cell r="G553" t="str">
            <v>431223198404084830</v>
          </cell>
          <cell r="H553" t="str">
            <v>个人-个人通用类</v>
          </cell>
          <cell r="I553" t="str">
            <v>个人通用贷款（经营）</v>
          </cell>
          <cell r="J553" t="str">
            <v>-45512-2025-00000067</v>
          </cell>
          <cell r="K553" t="str">
            <v>18920501202025012400004</v>
          </cell>
          <cell r="L553" t="str">
            <v>个人贷款合同</v>
          </cell>
          <cell r="M553" t="str">
            <v>已放款</v>
          </cell>
          <cell r="N553">
            <v>300000</v>
          </cell>
        </row>
        <row r="554">
          <cell r="G554" t="str">
            <v>431223198507284819</v>
          </cell>
          <cell r="H554" t="str">
            <v>个人-个人通用类</v>
          </cell>
          <cell r="I554" t="str">
            <v>个人通用贷款（经营）</v>
          </cell>
          <cell r="J554" t="str">
            <v>-45512-2025-00000062</v>
          </cell>
          <cell r="K554" t="str">
            <v>301455122025012431281</v>
          </cell>
          <cell r="L554" t="str">
            <v>个人贷款合同</v>
          </cell>
          <cell r="M554" t="str">
            <v>已放款</v>
          </cell>
          <cell r="N554">
            <v>50000</v>
          </cell>
        </row>
        <row r="555">
          <cell r="G555" t="str">
            <v>431223199012254815</v>
          </cell>
          <cell r="H555" t="str">
            <v>个人-个人通用类</v>
          </cell>
          <cell r="I555" t="str">
            <v>乡村振兴卡</v>
          </cell>
          <cell r="J555" t="str">
            <v>-45512-2025-00000058</v>
          </cell>
          <cell r="K555" t="str">
            <v>18920501202025012300002</v>
          </cell>
          <cell r="L555" t="str">
            <v>个人贷款合同</v>
          </cell>
          <cell r="M555" t="str">
            <v>已放款</v>
          </cell>
          <cell r="N555">
            <v>300000</v>
          </cell>
        </row>
        <row r="556">
          <cell r="G556" t="str">
            <v>431223198312054829</v>
          </cell>
          <cell r="H556" t="str">
            <v>个人-个人通用类</v>
          </cell>
          <cell r="I556" t="str">
            <v>个人通用贷款（经营）</v>
          </cell>
          <cell r="J556" t="str">
            <v>-45512-2025-00000059</v>
          </cell>
          <cell r="K556" t="str">
            <v>18920501202025012300005</v>
          </cell>
          <cell r="L556" t="str">
            <v>个人贷款合同</v>
          </cell>
          <cell r="M556" t="str">
            <v>已放款</v>
          </cell>
          <cell r="N556">
            <v>300000</v>
          </cell>
        </row>
        <row r="557">
          <cell r="G557" t="str">
            <v>433023197412054814</v>
          </cell>
          <cell r="H557" t="str">
            <v>个人-个人通用类</v>
          </cell>
          <cell r="I557" t="str">
            <v>个人通用贷款（经营）</v>
          </cell>
          <cell r="J557" t="str">
            <v>-45512-2025-00000060</v>
          </cell>
          <cell r="K557" t="str">
            <v>301455122025012330651</v>
          </cell>
          <cell r="L557" t="str">
            <v>个人贷款合同</v>
          </cell>
          <cell r="M557" t="str">
            <v>已放款</v>
          </cell>
          <cell r="N557">
            <v>50000</v>
          </cell>
        </row>
        <row r="558">
          <cell r="G558" t="str">
            <v>431223199508284815</v>
          </cell>
          <cell r="H558" t="str">
            <v>个人-个人通用类</v>
          </cell>
          <cell r="I558" t="str">
            <v>福祥便民卡</v>
          </cell>
          <cell r="J558" t="str">
            <v>-45512-2025-00000052</v>
          </cell>
          <cell r="K558" t="str">
            <v>18920501202025012200002</v>
          </cell>
          <cell r="L558" t="str">
            <v>个人贷款合同</v>
          </cell>
          <cell r="M558" t="str">
            <v>已放款</v>
          </cell>
          <cell r="N558">
            <v>100000</v>
          </cell>
        </row>
        <row r="559">
          <cell r="G559" t="str">
            <v>433023197605204831</v>
          </cell>
          <cell r="H559" t="str">
            <v>个人-个人通用类</v>
          </cell>
          <cell r="I559" t="str">
            <v>福祥便民卡</v>
          </cell>
          <cell r="J559" t="str">
            <v>-45512-2025-00000055</v>
          </cell>
          <cell r="K559" t="str">
            <v>18920501202025012200006</v>
          </cell>
          <cell r="L559" t="str">
            <v>个人贷款合同</v>
          </cell>
          <cell r="M559" t="str">
            <v>已放款</v>
          </cell>
          <cell r="N559">
            <v>50000</v>
          </cell>
        </row>
        <row r="560">
          <cell r="G560" t="str">
            <v>433023197403134812</v>
          </cell>
          <cell r="H560" t="str">
            <v>个人-个人通用类</v>
          </cell>
          <cell r="I560" t="str">
            <v>个人通用贷款（经营）</v>
          </cell>
          <cell r="J560" t="str">
            <v>-45512-2025-00000053</v>
          </cell>
          <cell r="K560" t="str">
            <v>301455122025012227501</v>
          </cell>
          <cell r="L560" t="str">
            <v>个人贷款合同</v>
          </cell>
          <cell r="M560" t="str">
            <v>已放款</v>
          </cell>
          <cell r="N560">
            <v>50000</v>
          </cell>
        </row>
        <row r="561">
          <cell r="G561" t="str">
            <v>433123198908013629</v>
          </cell>
          <cell r="H561" t="str">
            <v>个人-个人通用类</v>
          </cell>
          <cell r="I561" t="str">
            <v>个人通用贷款（经营）</v>
          </cell>
          <cell r="J561" t="str">
            <v>-45512-2025-00000056</v>
          </cell>
          <cell r="K561" t="str">
            <v>301455122025012228100</v>
          </cell>
          <cell r="L561" t="str">
            <v>个人贷款合同</v>
          </cell>
          <cell r="M561" t="str">
            <v>已放款</v>
          </cell>
          <cell r="N561">
            <v>50000</v>
          </cell>
        </row>
        <row r="562">
          <cell r="G562" t="str">
            <v>433023196607214211</v>
          </cell>
          <cell r="H562" t="str">
            <v>个人-个人通用类</v>
          </cell>
          <cell r="I562" t="str">
            <v>个人通用贷款（经营）</v>
          </cell>
          <cell r="J562" t="str">
            <v>-45512-2025-00000047</v>
          </cell>
          <cell r="K562" t="str">
            <v>18920501202025012100003</v>
          </cell>
          <cell r="L562" t="str">
            <v>个人贷款合同</v>
          </cell>
          <cell r="M562" t="str">
            <v>已放款</v>
          </cell>
          <cell r="N562">
            <v>200000</v>
          </cell>
        </row>
        <row r="563">
          <cell r="G563" t="str">
            <v>433023197906054275</v>
          </cell>
          <cell r="H563" t="str">
            <v>个人-个人通用类</v>
          </cell>
          <cell r="I563" t="str">
            <v>福祥便民卡</v>
          </cell>
          <cell r="J563" t="str">
            <v>-45512-2025-00000050</v>
          </cell>
          <cell r="K563" t="str">
            <v>18920501202025012100005</v>
          </cell>
          <cell r="L563" t="str">
            <v>个人贷款合同</v>
          </cell>
          <cell r="M563" t="str">
            <v>已放款</v>
          </cell>
          <cell r="N563">
            <v>50000</v>
          </cell>
        </row>
        <row r="564">
          <cell r="G564" t="str">
            <v>433023197309174818</v>
          </cell>
          <cell r="H564" t="str">
            <v>个人-个人通用类</v>
          </cell>
          <cell r="I564" t="str">
            <v>个人通用贷款（经营）</v>
          </cell>
          <cell r="J564" t="str">
            <v>-45512-2025-00000048</v>
          </cell>
          <cell r="K564" t="str">
            <v>301455122025012126198</v>
          </cell>
          <cell r="L564" t="str">
            <v>个人贷款合同</v>
          </cell>
          <cell r="M564" t="str">
            <v>已放款</v>
          </cell>
          <cell r="N564">
            <v>100000</v>
          </cell>
        </row>
        <row r="565">
          <cell r="G565" t="str">
            <v>433023198108074217</v>
          </cell>
          <cell r="H565" t="str">
            <v>个人-个人通用类</v>
          </cell>
          <cell r="I565" t="str">
            <v>惠农快贷</v>
          </cell>
          <cell r="J565" t="str">
            <v>-45512-2025-00000042</v>
          </cell>
          <cell r="K565" t="str">
            <v>100545512202501200002</v>
          </cell>
          <cell r="L565" t="str">
            <v>个人贷款合同</v>
          </cell>
          <cell r="M565" t="str">
            <v>已放款</v>
          </cell>
          <cell r="N565">
            <v>50000</v>
          </cell>
        </row>
        <row r="566">
          <cell r="G566" t="str">
            <v>433023197311184214</v>
          </cell>
          <cell r="H566" t="str">
            <v>个人-个人通用类</v>
          </cell>
          <cell r="I566" t="str">
            <v>帮扶小额信贷</v>
          </cell>
          <cell r="J566" t="str">
            <v>(2026)81245500-45512字第08274755号</v>
          </cell>
          <cell r="K566" t="str">
            <v>HT20260827712237</v>
          </cell>
          <cell r="L566" t="str">
            <v>个人贷款合同</v>
          </cell>
          <cell r="M566" t="str">
            <v>已放款</v>
          </cell>
          <cell r="N566">
            <v>50000</v>
          </cell>
        </row>
        <row r="567">
          <cell r="G567" t="str">
            <v>431223199310255031</v>
          </cell>
          <cell r="H567" t="str">
            <v>个人-个人通用类</v>
          </cell>
          <cell r="I567" t="str">
            <v>个人通用贷款（消费）</v>
          </cell>
          <cell r="J567" t="str">
            <v>-45512-2025-00000043</v>
          </cell>
          <cell r="K567" t="str">
            <v>301455122025012023750</v>
          </cell>
          <cell r="L567" t="str">
            <v>个人贷款合同</v>
          </cell>
          <cell r="M567" t="str">
            <v>已放款</v>
          </cell>
          <cell r="N567">
            <v>50000</v>
          </cell>
        </row>
        <row r="568">
          <cell r="G568" t="str">
            <v>433023197512184210</v>
          </cell>
          <cell r="H568" t="str">
            <v>个人-个人通用类</v>
          </cell>
          <cell r="I568" t="str">
            <v>个人通用贷款（经营）</v>
          </cell>
          <cell r="J568" t="str">
            <v>-45512-2025-00000046</v>
          </cell>
          <cell r="K568" t="str">
            <v>301455122025012024237</v>
          </cell>
          <cell r="L568" t="str">
            <v>个人贷款合同</v>
          </cell>
          <cell r="M568" t="str">
            <v>已放款</v>
          </cell>
          <cell r="N568">
            <v>50000</v>
          </cell>
        </row>
        <row r="569">
          <cell r="G569" t="str">
            <v>433023197606244819</v>
          </cell>
          <cell r="H569" t="str">
            <v>个人-个人通用类</v>
          </cell>
          <cell r="I569" t="str">
            <v>个人通用贷款（经营）</v>
          </cell>
          <cell r="J569" t="str">
            <v>-45512-2025-00000040</v>
          </cell>
          <cell r="K569" t="str">
            <v>301455122025011822844</v>
          </cell>
          <cell r="L569" t="str">
            <v>个人贷款合同</v>
          </cell>
          <cell r="M569" t="str">
            <v>已放款</v>
          </cell>
          <cell r="N569">
            <v>100000</v>
          </cell>
        </row>
        <row r="570">
          <cell r="G570" t="str">
            <v>433023198001214822</v>
          </cell>
          <cell r="H570" t="str">
            <v>个人-个人通用类</v>
          </cell>
          <cell r="I570" t="str">
            <v>个人通用贷款（经营）</v>
          </cell>
          <cell r="J570" t="str">
            <v>-45512-2025-00000041</v>
          </cell>
          <cell r="K570" t="str">
            <v>301455122025011822886</v>
          </cell>
          <cell r="L570" t="str">
            <v>个人贷款合同</v>
          </cell>
          <cell r="M570" t="str">
            <v>已放款</v>
          </cell>
          <cell r="N570">
            <v>100000</v>
          </cell>
        </row>
        <row r="571">
          <cell r="G571" t="str">
            <v>433023196711075629</v>
          </cell>
          <cell r="H571" t="str">
            <v>个人-个人通用类</v>
          </cell>
          <cell r="I571" t="str">
            <v>惠农秒贷</v>
          </cell>
          <cell r="J571" t="str">
            <v>-45512-2025-00000037</v>
          </cell>
          <cell r="K571" t="str">
            <v>100945512202501170001</v>
          </cell>
          <cell r="L571" t="str">
            <v>个人贷款合同</v>
          </cell>
          <cell r="M571" t="str">
            <v>已放款</v>
          </cell>
          <cell r="N571">
            <v>200000</v>
          </cell>
        </row>
        <row r="572">
          <cell r="G572" t="str">
            <v>431223199712194438</v>
          </cell>
          <cell r="H572" t="str">
            <v>个人-个人通用类</v>
          </cell>
          <cell r="I572" t="str">
            <v>个人通用贷款（经营）</v>
          </cell>
          <cell r="J572" t="str">
            <v>-45512-2025-00000036</v>
          </cell>
          <cell r="K572" t="str">
            <v>18920501202025011700001</v>
          </cell>
          <cell r="L572" t="str">
            <v>个人贷款合同</v>
          </cell>
          <cell r="M572" t="str">
            <v>已放款</v>
          </cell>
          <cell r="N572">
            <v>300000</v>
          </cell>
        </row>
        <row r="573">
          <cell r="G573" t="str">
            <v>431223199101190032</v>
          </cell>
          <cell r="H573" t="str">
            <v>个人-个人通用类</v>
          </cell>
          <cell r="I573" t="str">
            <v>个人通用贷款（经营）</v>
          </cell>
          <cell r="J573" t="str">
            <v>-45512-2025-00000038</v>
          </cell>
          <cell r="K573" t="str">
            <v>301455122025011722486</v>
          </cell>
          <cell r="L573" t="str">
            <v>个人贷款合同</v>
          </cell>
          <cell r="M573" t="str">
            <v>已放款</v>
          </cell>
          <cell r="N573">
            <v>100000</v>
          </cell>
        </row>
        <row r="574">
          <cell r="G574" t="str">
            <v>431223198810074814</v>
          </cell>
          <cell r="H574" t="str">
            <v>个人-个人通用类</v>
          </cell>
          <cell r="I574" t="str">
            <v>乡村振兴卡</v>
          </cell>
          <cell r="J574" t="str">
            <v>-45512-2025-00000035</v>
          </cell>
          <cell r="K574" t="str">
            <v>18920501202025011600002</v>
          </cell>
          <cell r="L574" t="str">
            <v>个人贷款合同</v>
          </cell>
          <cell r="M574" t="str">
            <v>已放款</v>
          </cell>
          <cell r="N574">
            <v>100000</v>
          </cell>
        </row>
        <row r="575">
          <cell r="G575" t="str">
            <v>431223198702044810</v>
          </cell>
          <cell r="H575" t="str">
            <v>个人-个人通用类</v>
          </cell>
          <cell r="I575" t="str">
            <v>帮扶小额信贷</v>
          </cell>
          <cell r="J575" t="str">
            <v>(2026)81245500-45512字第08312169号</v>
          </cell>
          <cell r="K575" t="str">
            <v>HT20260831719590</v>
          </cell>
          <cell r="L575" t="str">
            <v>个人贷款合同</v>
          </cell>
          <cell r="M575" t="str">
            <v>已放款</v>
          </cell>
          <cell r="N575">
            <v>30000</v>
          </cell>
        </row>
        <row r="576">
          <cell r="G576" t="str">
            <v>433023197709144810</v>
          </cell>
          <cell r="H576" t="str">
            <v>个人-个人通用类</v>
          </cell>
          <cell r="I576" t="str">
            <v>福祥便民卡</v>
          </cell>
          <cell r="J576" t="str">
            <v>-45512-2025-00000027</v>
          </cell>
          <cell r="K576" t="str">
            <v>18920501202025011400002</v>
          </cell>
          <cell r="L576" t="str">
            <v>个人贷款合同</v>
          </cell>
          <cell r="M576" t="str">
            <v>已放款</v>
          </cell>
          <cell r="N576">
            <v>50000</v>
          </cell>
        </row>
        <row r="577">
          <cell r="G577" t="str">
            <v>433023196610044225</v>
          </cell>
          <cell r="H577" t="str">
            <v>个人-个人通用类</v>
          </cell>
          <cell r="I577" t="str">
            <v>农户小额信用贷款</v>
          </cell>
          <cell r="J577" t="str">
            <v>-45512-2025-00000030</v>
          </cell>
          <cell r="K577" t="str">
            <v>18920501202025011400005</v>
          </cell>
          <cell r="L577" t="str">
            <v>个人贷款合同</v>
          </cell>
          <cell r="M577" t="str">
            <v>已放款</v>
          </cell>
          <cell r="N577">
            <v>50000</v>
          </cell>
        </row>
        <row r="578">
          <cell r="G578" t="str">
            <v>433023197610234816</v>
          </cell>
          <cell r="H578" t="str">
            <v>个人-个人通用类</v>
          </cell>
          <cell r="I578" t="str">
            <v>个人通用贷款（经营）</v>
          </cell>
          <cell r="J578" t="str">
            <v>-45512-2025-00000028</v>
          </cell>
          <cell r="K578" t="str">
            <v>301455122025011416986</v>
          </cell>
          <cell r="L578" t="str">
            <v>个人贷款合同</v>
          </cell>
          <cell r="M578" t="str">
            <v>已放款</v>
          </cell>
          <cell r="N578">
            <v>100000</v>
          </cell>
        </row>
        <row r="579">
          <cell r="G579" t="str">
            <v>433023196803124213</v>
          </cell>
          <cell r="H579" t="str">
            <v>个人-个人通用类</v>
          </cell>
          <cell r="I579" t="str">
            <v>个人通用贷款（经营）</v>
          </cell>
          <cell r="J579" t="str">
            <v>-45512-2025-00000031</v>
          </cell>
          <cell r="K579" t="str">
            <v>301455122025011417815</v>
          </cell>
          <cell r="L579" t="str">
            <v>个人贷款合同</v>
          </cell>
          <cell r="M579" t="str">
            <v>已放款</v>
          </cell>
          <cell r="N579">
            <v>50000</v>
          </cell>
        </row>
        <row r="580">
          <cell r="G580" t="str">
            <v>431223199509194811</v>
          </cell>
          <cell r="H580" t="str">
            <v>个人-个人通用类</v>
          </cell>
          <cell r="I580" t="str">
            <v>个人通用贷款（经营）</v>
          </cell>
          <cell r="J580" t="str">
            <v>-45512-2025-00000024</v>
          </cell>
          <cell r="K580" t="str">
            <v>301455122025011314707</v>
          </cell>
          <cell r="L580" t="str">
            <v>个人贷款合同</v>
          </cell>
          <cell r="M580" t="str">
            <v>已放款</v>
          </cell>
          <cell r="N580">
            <v>50000</v>
          </cell>
        </row>
        <row r="581">
          <cell r="G581" t="str">
            <v>43122319901021422X</v>
          </cell>
          <cell r="H581" t="str">
            <v>个人-个人通用类</v>
          </cell>
          <cell r="I581" t="str">
            <v>乡村振兴卡</v>
          </cell>
          <cell r="J581" t="str">
            <v>-45512-2025-00000023</v>
          </cell>
          <cell r="K581" t="str">
            <v>18920501202025011100002</v>
          </cell>
          <cell r="L581" t="str">
            <v>个人贷款合同</v>
          </cell>
          <cell r="M581" t="str">
            <v>已放款</v>
          </cell>
          <cell r="N581">
            <v>200000</v>
          </cell>
        </row>
        <row r="582">
          <cell r="G582" t="str">
            <v>433023197009254226</v>
          </cell>
          <cell r="H582" t="str">
            <v>个人-个人通用类</v>
          </cell>
          <cell r="I582" t="str">
            <v>福祥便民卡</v>
          </cell>
          <cell r="J582" t="str">
            <v>-45512-2025-00000020</v>
          </cell>
          <cell r="K582" t="str">
            <v>18920501202025011000002</v>
          </cell>
          <cell r="L582" t="str">
            <v>个人贷款合同</v>
          </cell>
          <cell r="M582" t="str">
            <v>已放款</v>
          </cell>
          <cell r="N582">
            <v>50000</v>
          </cell>
        </row>
        <row r="583">
          <cell r="G583" t="str">
            <v>433023197210130022</v>
          </cell>
          <cell r="H583" t="str">
            <v>个人-个人通用类</v>
          </cell>
          <cell r="I583" t="str">
            <v>福祥便民卡</v>
          </cell>
          <cell r="J583" t="str">
            <v>-45512-2025-00000022</v>
          </cell>
          <cell r="K583" t="str">
            <v>18920501202025011000004</v>
          </cell>
          <cell r="L583" t="str">
            <v>个人贷款合同</v>
          </cell>
          <cell r="M583" t="str">
            <v>已放款</v>
          </cell>
          <cell r="N583">
            <v>50000</v>
          </cell>
        </row>
        <row r="584">
          <cell r="G584" t="str">
            <v>433023197811094215</v>
          </cell>
          <cell r="H584" t="str">
            <v>个人-个人通用类</v>
          </cell>
          <cell r="I584" t="str">
            <v>农户小额信用贷款</v>
          </cell>
          <cell r="J584" t="str">
            <v>-45512-2025-00000015</v>
          </cell>
          <cell r="K584" t="str">
            <v>18920501202025010900004</v>
          </cell>
          <cell r="L584" t="str">
            <v>个人贷款合同</v>
          </cell>
          <cell r="M584" t="str">
            <v>已放款</v>
          </cell>
          <cell r="N584">
            <v>50000</v>
          </cell>
        </row>
        <row r="585">
          <cell r="G585" t="str">
            <v>43302319700408482X</v>
          </cell>
          <cell r="H585" t="str">
            <v>个人-个人通用类</v>
          </cell>
          <cell r="I585" t="str">
            <v>个人通用贷款（经营）</v>
          </cell>
          <cell r="J585" t="str">
            <v>-45512-2025-00000016</v>
          </cell>
          <cell r="K585" t="str">
            <v>301455122025010911646</v>
          </cell>
          <cell r="L585" t="str">
            <v>个人贷款合同</v>
          </cell>
          <cell r="M585" t="str">
            <v>已放款</v>
          </cell>
          <cell r="N585">
            <v>150000</v>
          </cell>
        </row>
        <row r="586">
          <cell r="G586" t="str">
            <v>431223199203054816</v>
          </cell>
          <cell r="H586" t="str">
            <v>个人-个人通用类</v>
          </cell>
          <cell r="I586" t="str">
            <v>个人通用贷款（消费）</v>
          </cell>
          <cell r="J586" t="str">
            <v>-45512-2025-00000017</v>
          </cell>
          <cell r="K586" t="str">
            <v>301455122025010911785</v>
          </cell>
          <cell r="L586" t="str">
            <v>个人贷款合同</v>
          </cell>
          <cell r="M586" t="str">
            <v>已放款</v>
          </cell>
          <cell r="N586">
            <v>80000</v>
          </cell>
        </row>
        <row r="587">
          <cell r="G587" t="str">
            <v>43122319830207421X</v>
          </cell>
          <cell r="H587" t="str">
            <v>个人-个人通用类</v>
          </cell>
          <cell r="I587" t="str">
            <v>个人通用贷款（经营）</v>
          </cell>
          <cell r="J587" t="str">
            <v>-45512-2025-00000018</v>
          </cell>
          <cell r="K587" t="str">
            <v>301455122025010912165</v>
          </cell>
          <cell r="L587" t="str">
            <v>个人贷款合同</v>
          </cell>
          <cell r="M587" t="str">
            <v>已放款</v>
          </cell>
          <cell r="N587">
            <v>50000</v>
          </cell>
        </row>
        <row r="588">
          <cell r="G588" t="str">
            <v>431223200407190217</v>
          </cell>
          <cell r="H588" t="str">
            <v>个人-个人通用类</v>
          </cell>
          <cell r="I588" t="str">
            <v>惠农快贷</v>
          </cell>
          <cell r="J588" t="str">
            <v>-45512-2025-00000009</v>
          </cell>
          <cell r="K588" t="str">
            <v>100545512202501080005</v>
          </cell>
          <cell r="L588" t="str">
            <v>个人贷款合同</v>
          </cell>
          <cell r="M588" t="str">
            <v>已放款</v>
          </cell>
          <cell r="N588">
            <v>50000</v>
          </cell>
        </row>
        <row r="589">
          <cell r="G589" t="str">
            <v>431223198501234829</v>
          </cell>
          <cell r="H589" t="str">
            <v>个人-个人通用类</v>
          </cell>
          <cell r="I589" t="str">
            <v>福祥便民卡</v>
          </cell>
          <cell r="J589" t="str">
            <v>-45512-2025-00000011</v>
          </cell>
          <cell r="K589" t="str">
            <v>18920501202025010800002</v>
          </cell>
          <cell r="L589" t="str">
            <v>个人贷款合同</v>
          </cell>
          <cell r="M589" t="str">
            <v>已放款</v>
          </cell>
          <cell r="N589">
            <v>130000</v>
          </cell>
        </row>
        <row r="590">
          <cell r="G590" t="str">
            <v>431223198310054817</v>
          </cell>
          <cell r="H590" t="str">
            <v>个人-个人通用类</v>
          </cell>
          <cell r="I590" t="str">
            <v>个人通用贷款（消费）</v>
          </cell>
          <cell r="J590" t="str">
            <v>-45512-2025-00000007</v>
          </cell>
          <cell r="K590" t="str">
            <v>301455122025010798129</v>
          </cell>
          <cell r="L590" t="str">
            <v>个人贷款合同</v>
          </cell>
          <cell r="M590" t="str">
            <v>已放款</v>
          </cell>
          <cell r="N590">
            <v>50000</v>
          </cell>
        </row>
        <row r="591">
          <cell r="G591" t="str">
            <v>433023196711054211</v>
          </cell>
          <cell r="H591" t="str">
            <v>个人-个人通用类</v>
          </cell>
          <cell r="I591" t="str">
            <v>个人通用贷款（经营）</v>
          </cell>
          <cell r="J591" t="str">
            <v>-45512-2025-00000008</v>
          </cell>
          <cell r="K591" t="str">
            <v>301455122025010799393</v>
          </cell>
          <cell r="L591" t="str">
            <v>个人贷款合同</v>
          </cell>
          <cell r="M591" t="str">
            <v>已终止</v>
          </cell>
          <cell r="N591">
            <v>100000</v>
          </cell>
        </row>
        <row r="592">
          <cell r="G592" t="str">
            <v>431223198103144211</v>
          </cell>
          <cell r="H592" t="str">
            <v>个人-个人通用类</v>
          </cell>
          <cell r="I592" t="str">
            <v>农户小额信用贷款</v>
          </cell>
          <cell r="J592" t="str">
            <v>-45512-2025-00000005</v>
          </cell>
          <cell r="K592" t="str">
            <v>18920501202025010600006</v>
          </cell>
          <cell r="L592" t="str">
            <v>个人贷款合同</v>
          </cell>
          <cell r="M592" t="str">
            <v>已放款</v>
          </cell>
          <cell r="N592">
            <v>50000</v>
          </cell>
        </row>
        <row r="593">
          <cell r="G593" t="str">
            <v>431223199403155021</v>
          </cell>
          <cell r="H593" t="str">
            <v>个人-个人通用类</v>
          </cell>
          <cell r="I593" t="str">
            <v>个人通用贷款（经营）</v>
          </cell>
          <cell r="J593" t="str">
            <v>-45512-2025-00000001</v>
          </cell>
          <cell r="K593" t="str">
            <v>301455122025010696626</v>
          </cell>
          <cell r="L593" t="str">
            <v>个人贷款合同</v>
          </cell>
          <cell r="M593" t="str">
            <v>已放款</v>
          </cell>
          <cell r="N593">
            <v>50000</v>
          </cell>
        </row>
        <row r="594">
          <cell r="G594" t="str">
            <v>433023196402134816</v>
          </cell>
          <cell r="H594" t="str">
            <v>个人-个人通用类</v>
          </cell>
          <cell r="I594" t="str">
            <v>农户小额信用贷款</v>
          </cell>
          <cell r="J594" t="str">
            <v>-45512-2024-00000677</v>
          </cell>
          <cell r="K594" t="str">
            <v>18920501202024123000002</v>
          </cell>
          <cell r="L594" t="str">
            <v>个人贷款合同</v>
          </cell>
          <cell r="M594" t="str">
            <v>已终止</v>
          </cell>
          <cell r="N594">
            <v>10000</v>
          </cell>
        </row>
        <row r="595">
          <cell r="G595" t="str">
            <v>431223198011244215</v>
          </cell>
          <cell r="H595" t="str">
            <v>个人-个人通用类</v>
          </cell>
          <cell r="I595" t="str">
            <v>农户小额信用贷款</v>
          </cell>
          <cell r="J595" t="str">
            <v>-45512-2024-00000675</v>
          </cell>
          <cell r="K595" t="str">
            <v>18920501202024122500002</v>
          </cell>
          <cell r="L595" t="str">
            <v>个人贷款合同</v>
          </cell>
          <cell r="M595" t="str">
            <v>已放款</v>
          </cell>
          <cell r="N595">
            <v>50000</v>
          </cell>
        </row>
        <row r="596">
          <cell r="G596" t="str">
            <v>433023197808134212</v>
          </cell>
          <cell r="H596" t="str">
            <v>个人-个人通用类</v>
          </cell>
          <cell r="I596" t="str">
            <v>帮扶小额信贷</v>
          </cell>
          <cell r="J596" t="str">
            <v>(2026)81245500-45512字第09030945号</v>
          </cell>
          <cell r="K596" t="str">
            <v>HT20260903728339</v>
          </cell>
          <cell r="L596" t="str">
            <v>个人贷款合同</v>
          </cell>
          <cell r="M596" t="str">
            <v>已放款</v>
          </cell>
          <cell r="N596">
            <v>50000</v>
          </cell>
        </row>
        <row r="597">
          <cell r="G597" t="str">
            <v>433023197610064220</v>
          </cell>
          <cell r="H597" t="str">
            <v>个人-个人通用类</v>
          </cell>
          <cell r="I597" t="str">
            <v>个人通用贷款（经营）</v>
          </cell>
          <cell r="J597" t="str">
            <v>-45512-2024-00000671</v>
          </cell>
          <cell r="K597" t="str">
            <v>301455122024122389268</v>
          </cell>
          <cell r="L597" t="str">
            <v>个人贷款合同</v>
          </cell>
          <cell r="M597" t="str">
            <v>已放款</v>
          </cell>
          <cell r="N597">
            <v>50000</v>
          </cell>
        </row>
        <row r="598">
          <cell r="G598" t="str">
            <v>433023197509284827</v>
          </cell>
          <cell r="H598" t="str">
            <v>个人-个人通用类</v>
          </cell>
          <cell r="I598" t="str">
            <v>个人通用贷款（经营）</v>
          </cell>
          <cell r="J598" t="str">
            <v>-45512-2024-00000668</v>
          </cell>
          <cell r="K598" t="str">
            <v>301455122024121887065</v>
          </cell>
          <cell r="L598" t="str">
            <v>个人贷款合同</v>
          </cell>
          <cell r="M598" t="str">
            <v>已放款</v>
          </cell>
          <cell r="N598">
            <v>100000</v>
          </cell>
        </row>
        <row r="599">
          <cell r="G599" t="str">
            <v>433023196510024868</v>
          </cell>
          <cell r="H599" t="str">
            <v>个人-个人通用类</v>
          </cell>
          <cell r="I599" t="str">
            <v>帮扶小额信贷</v>
          </cell>
          <cell r="J599" t="str">
            <v>(2026)81245500-45512字第09031069号</v>
          </cell>
          <cell r="K599" t="str">
            <v>HT20260903728462</v>
          </cell>
          <cell r="L599" t="str">
            <v>个人贷款合同</v>
          </cell>
          <cell r="M599" t="str">
            <v>已放款</v>
          </cell>
          <cell r="N599">
            <v>30000</v>
          </cell>
        </row>
        <row r="600">
          <cell r="G600" t="str">
            <v>431223198308244216</v>
          </cell>
          <cell r="H600" t="str">
            <v>个人-个人通用类</v>
          </cell>
          <cell r="I600" t="str">
            <v>福祥便民卡</v>
          </cell>
          <cell r="J600" t="str">
            <v>-45512-2024-00000665</v>
          </cell>
          <cell r="K600" t="str">
            <v>18920501202024121200003</v>
          </cell>
          <cell r="L600" t="str">
            <v>个人贷款合同</v>
          </cell>
          <cell r="M600" t="str">
            <v>已放款</v>
          </cell>
          <cell r="N600">
            <v>50000</v>
          </cell>
        </row>
        <row r="601">
          <cell r="G601" t="str">
            <v>433023197311274818</v>
          </cell>
          <cell r="H601" t="str">
            <v>个人-个人通用类</v>
          </cell>
          <cell r="I601" t="str">
            <v>惠农快贷</v>
          </cell>
          <cell r="J601" t="str">
            <v>-45512-2024-00000662</v>
          </cell>
          <cell r="K601" t="str">
            <v>100545512202412110004</v>
          </cell>
          <cell r="L601" t="str">
            <v>个人贷款合同</v>
          </cell>
          <cell r="M601" t="str">
            <v>已放款</v>
          </cell>
          <cell r="N601">
            <v>40000</v>
          </cell>
        </row>
        <row r="602">
          <cell r="G602" t="str">
            <v>431223198806294216</v>
          </cell>
          <cell r="H602" t="str">
            <v>个人-个人通用类</v>
          </cell>
          <cell r="I602" t="str">
            <v>惠农快贷</v>
          </cell>
          <cell r="J602" t="str">
            <v>-45512-2024-00000661</v>
          </cell>
          <cell r="K602" t="str">
            <v>100545512202412080001</v>
          </cell>
          <cell r="L602" t="str">
            <v>个人贷款合同</v>
          </cell>
          <cell r="M602" t="str">
            <v>已放款</v>
          </cell>
          <cell r="N602">
            <v>50000</v>
          </cell>
        </row>
        <row r="603">
          <cell r="G603" t="str">
            <v>433023197207204211</v>
          </cell>
          <cell r="H603" t="str">
            <v>个人-个人通用类</v>
          </cell>
          <cell r="I603" t="str">
            <v>福祥便民卡</v>
          </cell>
          <cell r="J603" t="str">
            <v>-45512-2024-00000660</v>
          </cell>
          <cell r="K603" t="str">
            <v>18920501202024120400002</v>
          </cell>
          <cell r="L603" t="str">
            <v>个人贷款合同</v>
          </cell>
          <cell r="M603" t="str">
            <v>已放款</v>
          </cell>
          <cell r="N603">
            <v>100000</v>
          </cell>
        </row>
        <row r="604">
          <cell r="G604" t="str">
            <v>433023197910024255</v>
          </cell>
          <cell r="H604" t="str">
            <v>个人-个人通用类</v>
          </cell>
          <cell r="I604" t="str">
            <v>个人通用贷款（经营）</v>
          </cell>
          <cell r="J604" t="str">
            <v>-45512-2024-00000658</v>
          </cell>
          <cell r="K604" t="str">
            <v>301455122024120278927</v>
          </cell>
          <cell r="L604" t="str">
            <v>个人贷款合同</v>
          </cell>
          <cell r="M604" t="str">
            <v>已放款</v>
          </cell>
          <cell r="N604">
            <v>100000</v>
          </cell>
        </row>
        <row r="605">
          <cell r="G605" t="str">
            <v>433023196504034218</v>
          </cell>
          <cell r="H605" t="str">
            <v>个人-个人通用类</v>
          </cell>
          <cell r="I605" t="str">
            <v>福祥便民卡</v>
          </cell>
          <cell r="J605" t="str">
            <v>-45512-2024-00000655</v>
          </cell>
          <cell r="K605" t="str">
            <v>18920501202024112900002</v>
          </cell>
          <cell r="L605" t="str">
            <v>个人贷款合同</v>
          </cell>
          <cell r="M605" t="str">
            <v>已放款</v>
          </cell>
          <cell r="N605">
            <v>330000</v>
          </cell>
        </row>
        <row r="606">
          <cell r="G606" t="str">
            <v>431223196312284836</v>
          </cell>
          <cell r="H606" t="str">
            <v>个人-个人通用类</v>
          </cell>
          <cell r="I606" t="str">
            <v>帮扶小额信贷</v>
          </cell>
          <cell r="J606" t="str">
            <v>(2026)81245500-45512字第09031827号</v>
          </cell>
          <cell r="K606" t="str">
            <v>HT20260903729204</v>
          </cell>
          <cell r="L606" t="str">
            <v>个人贷款合同</v>
          </cell>
          <cell r="M606" t="str">
            <v>已放款</v>
          </cell>
          <cell r="N606">
            <v>50000</v>
          </cell>
        </row>
        <row r="607">
          <cell r="G607" t="str">
            <v>433023197204124814</v>
          </cell>
          <cell r="H607" t="str">
            <v>个人-个人通用类</v>
          </cell>
          <cell r="I607" t="str">
            <v>帮扶小额信贷</v>
          </cell>
          <cell r="J607" t="str">
            <v>(2026)81245500-45512字第09042787号</v>
          </cell>
          <cell r="K607" t="str">
            <v>HT20260904730148</v>
          </cell>
          <cell r="L607" t="str">
            <v>个人贷款合同</v>
          </cell>
          <cell r="M607" t="str">
            <v>已放款</v>
          </cell>
          <cell r="N607">
            <v>50000</v>
          </cell>
        </row>
        <row r="608">
          <cell r="G608" t="str">
            <v>433023197007214810</v>
          </cell>
          <cell r="H608" t="str">
            <v>个人-个人通用类</v>
          </cell>
          <cell r="I608" t="str">
            <v>个人通用贷款（经营）</v>
          </cell>
          <cell r="J608" t="str">
            <v>-45512-2024-00000654</v>
          </cell>
          <cell r="K608" t="str">
            <v>301455122024112877431</v>
          </cell>
          <cell r="L608" t="str">
            <v>个人贷款合同</v>
          </cell>
          <cell r="M608" t="str">
            <v>已放款</v>
          </cell>
          <cell r="N608">
            <v>50000</v>
          </cell>
        </row>
        <row r="609">
          <cell r="G609" t="str">
            <v>431223196809154842</v>
          </cell>
          <cell r="H609" t="str">
            <v>个人-个人通用类</v>
          </cell>
          <cell r="I609" t="str">
            <v>帮扶小额信贷</v>
          </cell>
          <cell r="J609" t="str">
            <v>(2026)81245500-45512字第09077142号</v>
          </cell>
          <cell r="K609" t="str">
            <v>HT20260907734411</v>
          </cell>
          <cell r="L609" t="str">
            <v>个人贷款合同</v>
          </cell>
          <cell r="M609" t="str">
            <v>已放款</v>
          </cell>
          <cell r="N609">
            <v>50000</v>
          </cell>
        </row>
        <row r="610">
          <cell r="G610" t="str">
            <v>431223199304024210</v>
          </cell>
          <cell r="H610" t="str">
            <v>个人-个人通用类</v>
          </cell>
          <cell r="I610" t="str">
            <v>惠农快贷</v>
          </cell>
          <cell r="J610" t="str">
            <v>-45512-2024-00000644</v>
          </cell>
          <cell r="K610" t="str">
            <v>100545512202411260001</v>
          </cell>
          <cell r="L610" t="str">
            <v>个人贷款合同</v>
          </cell>
          <cell r="M610" t="str">
            <v>已放款</v>
          </cell>
          <cell r="N610">
            <v>50000</v>
          </cell>
        </row>
        <row r="611">
          <cell r="G611" t="str">
            <v>433023197609214818</v>
          </cell>
          <cell r="H611" t="str">
            <v>个人-个人通用类</v>
          </cell>
          <cell r="I611" t="str">
            <v>个人通用贷款（经营）</v>
          </cell>
          <cell r="J611" t="str">
            <v>-45512-2024-00000643</v>
          </cell>
          <cell r="K611" t="str">
            <v>301455122024112575756</v>
          </cell>
          <cell r="L611" t="str">
            <v>个人贷款合同</v>
          </cell>
          <cell r="M611" t="str">
            <v>已放款</v>
          </cell>
          <cell r="N611">
            <v>100000</v>
          </cell>
        </row>
        <row r="612">
          <cell r="G612" t="str">
            <v>433023196511114216</v>
          </cell>
          <cell r="H612" t="str">
            <v>个人-个人通用类</v>
          </cell>
          <cell r="I612" t="str">
            <v>帮扶小额信贷</v>
          </cell>
          <cell r="J612" t="str">
            <v>(2026)81245500-45512字第09104584号</v>
          </cell>
          <cell r="K612" t="str">
            <v>HT20260910741823</v>
          </cell>
          <cell r="L612" t="str">
            <v>个人贷款合同</v>
          </cell>
          <cell r="M612" t="str">
            <v>已放款</v>
          </cell>
          <cell r="N612">
            <v>50000</v>
          </cell>
        </row>
        <row r="613">
          <cell r="G613" t="str">
            <v>431223198407224819</v>
          </cell>
          <cell r="H613" t="str">
            <v>个人-个人通用类</v>
          </cell>
          <cell r="I613" t="str">
            <v>个人通用贷款（经营）</v>
          </cell>
          <cell r="J613" t="str">
            <v>-45512-2024-00000642</v>
          </cell>
          <cell r="K613" t="str">
            <v>301455122024112274833</v>
          </cell>
          <cell r="L613" t="str">
            <v>个人贷款合同</v>
          </cell>
          <cell r="M613" t="str">
            <v>已放款</v>
          </cell>
          <cell r="N613">
            <v>50000</v>
          </cell>
        </row>
        <row r="614">
          <cell r="G614" t="str">
            <v>433023196507194217</v>
          </cell>
          <cell r="H614" t="str">
            <v>个人-个人通用类</v>
          </cell>
          <cell r="I614" t="str">
            <v>帮扶小额信贷</v>
          </cell>
          <cell r="J614" t="str">
            <v>(2026)81245500-45512字第09116196号</v>
          </cell>
          <cell r="K614" t="str">
            <v>HT20260911743441</v>
          </cell>
          <cell r="L614" t="str">
            <v>个人贷款合同</v>
          </cell>
          <cell r="M614" t="str">
            <v>已放款</v>
          </cell>
          <cell r="N614">
            <v>50000</v>
          </cell>
        </row>
        <row r="615">
          <cell r="G615" t="str">
            <v>433023197010284836</v>
          </cell>
          <cell r="H615" t="str">
            <v>个人-个人通用类</v>
          </cell>
          <cell r="I615" t="str">
            <v>个人通用贷款（经营）</v>
          </cell>
          <cell r="J615" t="str">
            <v>-45512-2024-00000632</v>
          </cell>
          <cell r="K615" t="str">
            <v>301455122024112073487</v>
          </cell>
          <cell r="L615" t="str">
            <v>个人贷款合同</v>
          </cell>
          <cell r="M615" t="str">
            <v>已放款</v>
          </cell>
          <cell r="N615">
            <v>30000</v>
          </cell>
        </row>
        <row r="616">
          <cell r="G616" t="str">
            <v>43122319850823483X</v>
          </cell>
          <cell r="H616" t="str">
            <v>个人-个人通用类</v>
          </cell>
          <cell r="I616" t="str">
            <v>个人通用贷款（经营）</v>
          </cell>
          <cell r="J616" t="str">
            <v>-45512-2024-00000633</v>
          </cell>
          <cell r="K616" t="str">
            <v>301455122024112073855</v>
          </cell>
          <cell r="L616" t="str">
            <v>个人贷款合同</v>
          </cell>
          <cell r="M616" t="str">
            <v>已放款</v>
          </cell>
          <cell r="N616">
            <v>50000</v>
          </cell>
        </row>
        <row r="617">
          <cell r="G617" t="str">
            <v>43122319920421421X</v>
          </cell>
          <cell r="H617" t="str">
            <v>个人-个人通用类</v>
          </cell>
          <cell r="I617" t="str">
            <v>福祥便民卡</v>
          </cell>
          <cell r="J617" t="str">
            <v>-45512-2024-00000628</v>
          </cell>
          <cell r="K617" t="str">
            <v>18920501202024111800006</v>
          </cell>
          <cell r="L617" t="str">
            <v>个人贷款合同</v>
          </cell>
          <cell r="M617" t="str">
            <v>已放款</v>
          </cell>
          <cell r="N617">
            <v>50000</v>
          </cell>
        </row>
        <row r="618">
          <cell r="G618" t="str">
            <v>433023198008154236</v>
          </cell>
          <cell r="H618" t="str">
            <v>个人-个人通用类</v>
          </cell>
          <cell r="I618" t="str">
            <v>个人通用贷款（经营）</v>
          </cell>
          <cell r="J618" t="str">
            <v>-45512-2024-00000629</v>
          </cell>
          <cell r="K618" t="str">
            <v>301455122024111872698</v>
          </cell>
          <cell r="L618" t="str">
            <v>个人贷款合同</v>
          </cell>
          <cell r="M618" t="str">
            <v>已放款</v>
          </cell>
          <cell r="N618">
            <v>100000</v>
          </cell>
        </row>
        <row r="619">
          <cell r="G619" t="str">
            <v>433023197804154216</v>
          </cell>
          <cell r="H619" t="str">
            <v>个人-个人通用类</v>
          </cell>
          <cell r="I619" t="str">
            <v>个人通用贷款（经营）</v>
          </cell>
          <cell r="J619" t="str">
            <v>-45512-2024-00000620</v>
          </cell>
          <cell r="K619" t="str">
            <v>301455122024111571470</v>
          </cell>
          <cell r="L619" t="str">
            <v>个人贷款合同</v>
          </cell>
          <cell r="M619" t="str">
            <v>已放款</v>
          </cell>
          <cell r="N619">
            <v>50000</v>
          </cell>
        </row>
        <row r="620">
          <cell r="G620" t="str">
            <v>431223198504204211</v>
          </cell>
          <cell r="H620" t="str">
            <v>个人-个人通用类</v>
          </cell>
          <cell r="I620" t="str">
            <v>农户小额信用贷款</v>
          </cell>
          <cell r="J620" t="str">
            <v>-45512-2024-00000618</v>
          </cell>
          <cell r="K620" t="str">
            <v>18920501202024111100002</v>
          </cell>
          <cell r="L620" t="str">
            <v>个人贷款合同</v>
          </cell>
          <cell r="M620" t="str">
            <v>已放款</v>
          </cell>
          <cell r="N620">
            <v>50000</v>
          </cell>
        </row>
        <row r="621">
          <cell r="G621" t="str">
            <v>433023196303304226</v>
          </cell>
          <cell r="H621" t="str">
            <v>个人-个人通用类</v>
          </cell>
          <cell r="I621" t="str">
            <v>福祥湘农e担贷</v>
          </cell>
          <cell r="J621" t="str">
            <v>-45512-2024-00000616</v>
          </cell>
          <cell r="K621" t="str">
            <v>301455122024110868112</v>
          </cell>
          <cell r="L621" t="str">
            <v>个人贷款合同</v>
          </cell>
          <cell r="M621" t="str">
            <v>已终止</v>
          </cell>
          <cell r="N621">
            <v>500000</v>
          </cell>
        </row>
        <row r="622">
          <cell r="G622" t="str">
            <v>433023197402170010</v>
          </cell>
          <cell r="H622" t="str">
            <v>个人-个人通用类</v>
          </cell>
          <cell r="I622" t="str">
            <v>福祥便民卡</v>
          </cell>
          <cell r="J622" t="str">
            <v>-45512-2024-00000609</v>
          </cell>
          <cell r="K622" t="str">
            <v>18920501202024110600002</v>
          </cell>
          <cell r="L622" t="str">
            <v>个人贷款合同</v>
          </cell>
          <cell r="M622" t="str">
            <v>已放款</v>
          </cell>
          <cell r="N622">
            <v>200000</v>
          </cell>
        </row>
        <row r="623">
          <cell r="G623" t="str">
            <v>431223198311094212</v>
          </cell>
          <cell r="H623" t="str">
            <v>个人-个人通用类</v>
          </cell>
          <cell r="I623" t="str">
            <v>农户小额信用贷款</v>
          </cell>
          <cell r="J623" t="str">
            <v>-45512-2024-00000613</v>
          </cell>
          <cell r="K623" t="str">
            <v>18920501202024110600007</v>
          </cell>
          <cell r="L623" t="str">
            <v>个人贷款合同</v>
          </cell>
          <cell r="M623" t="str">
            <v>已放款</v>
          </cell>
          <cell r="N623">
            <v>50000</v>
          </cell>
        </row>
        <row r="624">
          <cell r="G624" t="str">
            <v>433023197007174230</v>
          </cell>
          <cell r="H624" t="str">
            <v>个人-个人通用类</v>
          </cell>
          <cell r="I624" t="str">
            <v>福祥湘农e担贷</v>
          </cell>
          <cell r="J624" t="str">
            <v>-45512-2024-00000611</v>
          </cell>
          <cell r="K624" t="str">
            <v>301455122024110666634</v>
          </cell>
          <cell r="L624" t="str">
            <v>个人贷款合同</v>
          </cell>
          <cell r="M624" t="str">
            <v>已终止</v>
          </cell>
          <cell r="N624">
            <v>300000</v>
          </cell>
        </row>
        <row r="625">
          <cell r="G625" t="str">
            <v>43122319820914421X</v>
          </cell>
          <cell r="H625" t="str">
            <v>个人-个人通用类</v>
          </cell>
          <cell r="I625" t="str">
            <v>惠农快贷</v>
          </cell>
          <cell r="J625" t="str">
            <v>-45512-2024-00000603</v>
          </cell>
          <cell r="K625" t="str">
            <v>100545512202411050002</v>
          </cell>
          <cell r="L625" t="str">
            <v>个人贷款合同</v>
          </cell>
          <cell r="M625" t="str">
            <v>已放款</v>
          </cell>
          <cell r="N625">
            <v>50000</v>
          </cell>
        </row>
        <row r="626">
          <cell r="G626" t="str">
            <v>431223198507224218</v>
          </cell>
          <cell r="H626" t="str">
            <v>个人-个人通用类</v>
          </cell>
          <cell r="I626" t="str">
            <v>个人通用贷款（经营）</v>
          </cell>
          <cell r="J626" t="str">
            <v>-45512-2024-00000599</v>
          </cell>
          <cell r="K626" t="str">
            <v>301455122024110464825</v>
          </cell>
          <cell r="L626" t="str">
            <v>个人贷款合同</v>
          </cell>
          <cell r="M626" t="str">
            <v>已放款</v>
          </cell>
          <cell r="N626">
            <v>100000</v>
          </cell>
        </row>
        <row r="627">
          <cell r="G627" t="str">
            <v>43122319900404421X</v>
          </cell>
          <cell r="H627" t="str">
            <v>个人-个人通用类</v>
          </cell>
          <cell r="I627" t="str">
            <v>个人通用贷款（消费）</v>
          </cell>
          <cell r="J627" t="str">
            <v>-45512-2024-00000600</v>
          </cell>
          <cell r="K627" t="str">
            <v>301455122024110464992</v>
          </cell>
          <cell r="L627" t="str">
            <v>个人贷款合同</v>
          </cell>
          <cell r="M627" t="str">
            <v>已放款</v>
          </cell>
          <cell r="N627">
            <v>100000</v>
          </cell>
        </row>
        <row r="628">
          <cell r="G628" t="str">
            <v>431223198303124813</v>
          </cell>
          <cell r="H628" t="str">
            <v>个人-个人通用类</v>
          </cell>
          <cell r="I628" t="str">
            <v>个人通用贷款（经营）</v>
          </cell>
          <cell r="J628" t="str">
            <v>-45512-2024-00000602</v>
          </cell>
          <cell r="K628" t="str">
            <v>301455122024110465155</v>
          </cell>
          <cell r="L628" t="str">
            <v>个人贷款合同</v>
          </cell>
          <cell r="M628" t="str">
            <v>已放款</v>
          </cell>
          <cell r="N628">
            <v>50000</v>
          </cell>
        </row>
        <row r="629">
          <cell r="G629" t="str">
            <v>43302319680403421X</v>
          </cell>
          <cell r="H629" t="str">
            <v>个人-个人通用类</v>
          </cell>
          <cell r="I629" t="str">
            <v>农户小额信用贷款</v>
          </cell>
          <cell r="J629" t="str">
            <v>-45512-2024-00000598</v>
          </cell>
          <cell r="K629" t="str">
            <v>18920501202024110100002</v>
          </cell>
          <cell r="L629" t="str">
            <v>个人贷款合同</v>
          </cell>
          <cell r="M629" t="str">
            <v>已放款</v>
          </cell>
          <cell r="N629">
            <v>50000</v>
          </cell>
        </row>
        <row r="630">
          <cell r="G630" t="str">
            <v>431223198712054211</v>
          </cell>
          <cell r="H630" t="str">
            <v>个人-个人通用类</v>
          </cell>
          <cell r="I630" t="str">
            <v>福祥便民卡</v>
          </cell>
          <cell r="J630" t="str">
            <v>-45512-2024-00000595</v>
          </cell>
          <cell r="K630" t="str">
            <v>18920501202024103100003</v>
          </cell>
          <cell r="L630" t="str">
            <v>个人贷款合同</v>
          </cell>
          <cell r="M630" t="str">
            <v>已放款</v>
          </cell>
          <cell r="N630">
            <v>250000</v>
          </cell>
        </row>
        <row r="631">
          <cell r="G631" t="str">
            <v>431223198709104230</v>
          </cell>
          <cell r="H631" t="str">
            <v>个人-个人通用类</v>
          </cell>
          <cell r="I631" t="str">
            <v>个人通用贷款（消费）</v>
          </cell>
          <cell r="J631" t="str">
            <v>-45512-2024-00000592</v>
          </cell>
          <cell r="K631" t="str">
            <v>301455122024103062774</v>
          </cell>
          <cell r="L631" t="str">
            <v>个人贷款合同</v>
          </cell>
          <cell r="M631" t="str">
            <v>已放款</v>
          </cell>
          <cell r="N631">
            <v>100000</v>
          </cell>
        </row>
        <row r="632">
          <cell r="G632" t="str">
            <v>433023196603104859</v>
          </cell>
          <cell r="H632" t="str">
            <v>个人-个人通用类</v>
          </cell>
          <cell r="I632" t="str">
            <v>农户小额信用贷款</v>
          </cell>
          <cell r="J632" t="str">
            <v>-45512-2024-00000586</v>
          </cell>
          <cell r="K632" t="str">
            <v>18920501202024102900002</v>
          </cell>
          <cell r="L632" t="str">
            <v>个人贷款合同</v>
          </cell>
          <cell r="M632" t="str">
            <v>已放款</v>
          </cell>
          <cell r="N632">
            <v>30000</v>
          </cell>
        </row>
        <row r="633">
          <cell r="G633" t="str">
            <v>433023197002105615</v>
          </cell>
          <cell r="H633" t="str">
            <v>个人-个人通用类</v>
          </cell>
          <cell r="I633" t="str">
            <v>农户小额信用贷款</v>
          </cell>
          <cell r="J633" t="str">
            <v>-45512-2024-00000588</v>
          </cell>
          <cell r="K633" t="str">
            <v>18920501202024102900006</v>
          </cell>
          <cell r="L633" t="str">
            <v>个人贷款合同</v>
          </cell>
          <cell r="M633" t="str">
            <v>已放款</v>
          </cell>
          <cell r="N633">
            <v>50000</v>
          </cell>
        </row>
        <row r="634">
          <cell r="G634" t="str">
            <v>433023196408214219</v>
          </cell>
          <cell r="H634" t="str">
            <v>个人-个人通用类</v>
          </cell>
          <cell r="I634" t="str">
            <v>农户小额信用贷款</v>
          </cell>
          <cell r="J634" t="str">
            <v>-45512-2024-00000583</v>
          </cell>
          <cell r="K634" t="str">
            <v>18920501202024102800002</v>
          </cell>
          <cell r="L634" t="str">
            <v>个人贷款合同</v>
          </cell>
          <cell r="M634" t="str">
            <v>已放款</v>
          </cell>
          <cell r="N634">
            <v>50000</v>
          </cell>
        </row>
        <row r="635">
          <cell r="G635" t="str">
            <v>431223199205124216</v>
          </cell>
          <cell r="H635" t="str">
            <v>个人-个人通用类</v>
          </cell>
          <cell r="I635" t="str">
            <v>惠农快贷</v>
          </cell>
          <cell r="J635" t="str">
            <v>-45512-2024-00000581</v>
          </cell>
          <cell r="K635" t="str">
            <v>100545512202410270009</v>
          </cell>
          <cell r="L635" t="str">
            <v>个人贷款合同</v>
          </cell>
          <cell r="M635" t="str">
            <v>已放款</v>
          </cell>
          <cell r="N635">
            <v>50000</v>
          </cell>
        </row>
        <row r="636">
          <cell r="G636" t="str">
            <v>431223198404104221</v>
          </cell>
          <cell r="H636" t="str">
            <v>个人-个人通用类</v>
          </cell>
          <cell r="I636" t="str">
            <v>福祥便民卡</v>
          </cell>
          <cell r="J636" t="str">
            <v>-45512-2024-00000579</v>
          </cell>
          <cell r="K636" t="str">
            <v>18920501202024102400004</v>
          </cell>
          <cell r="L636" t="str">
            <v>个人贷款合同</v>
          </cell>
          <cell r="M636" t="str">
            <v>已放款</v>
          </cell>
          <cell r="N636">
            <v>50000</v>
          </cell>
        </row>
        <row r="637">
          <cell r="G637" t="str">
            <v>433023197909094213</v>
          </cell>
          <cell r="H637" t="str">
            <v>个人-个人通用类</v>
          </cell>
          <cell r="I637" t="str">
            <v>个人通用贷款（经营）</v>
          </cell>
          <cell r="J637" t="str">
            <v>-45512-2024-00000576</v>
          </cell>
          <cell r="K637" t="str">
            <v>301455122024102459910</v>
          </cell>
          <cell r="L637" t="str">
            <v>个人贷款合同</v>
          </cell>
          <cell r="M637" t="str">
            <v>已放款</v>
          </cell>
          <cell r="N637">
            <v>200000</v>
          </cell>
        </row>
        <row r="638">
          <cell r="G638" t="str">
            <v>431223199512260824</v>
          </cell>
          <cell r="H638" t="str">
            <v>个人-个人通用类</v>
          </cell>
          <cell r="I638" t="str">
            <v>个人通用贷款（消费）</v>
          </cell>
          <cell r="J638" t="str">
            <v>-45512-2024-00000580</v>
          </cell>
          <cell r="K638" t="str">
            <v>301455122024102460407</v>
          </cell>
          <cell r="L638" t="str">
            <v>个人贷款合同</v>
          </cell>
          <cell r="M638" t="str">
            <v>已放款</v>
          </cell>
          <cell r="N638">
            <v>100000</v>
          </cell>
        </row>
        <row r="639">
          <cell r="G639" t="str">
            <v>431223198205174817</v>
          </cell>
          <cell r="H639" t="str">
            <v>个人-个人通用类</v>
          </cell>
          <cell r="I639" t="str">
            <v>惠农快贷</v>
          </cell>
          <cell r="J639" t="str">
            <v>-45512-2024-00000572</v>
          </cell>
          <cell r="K639" t="str">
            <v>100545512202410230001</v>
          </cell>
          <cell r="L639" t="str">
            <v>个人贷款合同</v>
          </cell>
          <cell r="M639" t="str">
            <v>已终止</v>
          </cell>
          <cell r="N639">
            <v>50000</v>
          </cell>
        </row>
        <row r="640">
          <cell r="G640" t="str">
            <v>433023196406084211</v>
          </cell>
          <cell r="H640" t="str">
            <v>个人-个人通用类</v>
          </cell>
          <cell r="I640" t="str">
            <v>福祥便民卡</v>
          </cell>
          <cell r="J640" t="str">
            <v>-45512-2024-00000571</v>
          </cell>
          <cell r="K640" t="str">
            <v>18920501202024102300003</v>
          </cell>
          <cell r="L640" t="str">
            <v>个人贷款合同</v>
          </cell>
          <cell r="M640" t="str">
            <v>已放款</v>
          </cell>
          <cell r="N640">
            <v>50000</v>
          </cell>
        </row>
        <row r="641">
          <cell r="G641" t="str">
            <v>43122319991219001X</v>
          </cell>
          <cell r="H641" t="str">
            <v>个人-个人通用类</v>
          </cell>
          <cell r="I641" t="str">
            <v>福祥便民卡</v>
          </cell>
          <cell r="J641" t="str">
            <v>-45512-2024-00000568</v>
          </cell>
          <cell r="K641" t="str">
            <v>18920501202024102200004</v>
          </cell>
          <cell r="L641" t="str">
            <v>个人贷款合同</v>
          </cell>
          <cell r="M641" t="str">
            <v>已放款</v>
          </cell>
          <cell r="N641">
            <v>150000</v>
          </cell>
        </row>
        <row r="642">
          <cell r="G642" t="str">
            <v>431223196807154814</v>
          </cell>
          <cell r="H642" t="str">
            <v>个人-个人通用类</v>
          </cell>
          <cell r="I642" t="str">
            <v>个人通用贷款（经营）</v>
          </cell>
          <cell r="J642" t="str">
            <v>-45512-2024-00000562</v>
          </cell>
          <cell r="K642" t="str">
            <v>301455122024102157976</v>
          </cell>
          <cell r="L642" t="str">
            <v>个人贷款合同</v>
          </cell>
          <cell r="M642" t="str">
            <v>已放款</v>
          </cell>
          <cell r="N642">
            <v>100000</v>
          </cell>
        </row>
        <row r="643">
          <cell r="G643" t="str">
            <v>431223197204244217</v>
          </cell>
          <cell r="H643" t="str">
            <v>个人-个人通用类</v>
          </cell>
          <cell r="I643" t="str">
            <v>个人通用贷款（经营）</v>
          </cell>
          <cell r="J643" t="str">
            <v>-45512-2024-00000563</v>
          </cell>
          <cell r="K643" t="str">
            <v>301455122024102157991</v>
          </cell>
          <cell r="L643" t="str">
            <v>个人贷款合同</v>
          </cell>
          <cell r="M643" t="str">
            <v>已放款</v>
          </cell>
          <cell r="N643">
            <v>110000</v>
          </cell>
        </row>
        <row r="644">
          <cell r="G644" t="str">
            <v>431223196711034826</v>
          </cell>
          <cell r="H644" t="str">
            <v>个人-个人通用类</v>
          </cell>
          <cell r="I644" t="str">
            <v>惠农快贷</v>
          </cell>
          <cell r="J644" t="str">
            <v>-45512-2024-00000557</v>
          </cell>
          <cell r="K644" t="str">
            <v>100545512202410170001</v>
          </cell>
          <cell r="L644" t="str">
            <v>个人贷款合同</v>
          </cell>
          <cell r="M644" t="str">
            <v>已放款</v>
          </cell>
          <cell r="N644">
            <v>20000</v>
          </cell>
        </row>
        <row r="645">
          <cell r="G645" t="str">
            <v>431223198412094211</v>
          </cell>
          <cell r="H645" t="str">
            <v>个人-个人通用类</v>
          </cell>
          <cell r="I645" t="str">
            <v>惠农快贷</v>
          </cell>
          <cell r="J645" t="str">
            <v>-45512-2024-00000558</v>
          </cell>
          <cell r="K645" t="str">
            <v>100545512202410170002</v>
          </cell>
          <cell r="L645" t="str">
            <v>个人贷款合同</v>
          </cell>
          <cell r="M645" t="str">
            <v>已放款</v>
          </cell>
          <cell r="N645">
            <v>50000</v>
          </cell>
        </row>
        <row r="646">
          <cell r="G646" t="str">
            <v>433023197312054243</v>
          </cell>
          <cell r="H646" t="str">
            <v>个人-个人通用类</v>
          </cell>
          <cell r="I646" t="str">
            <v>个人通用贷款（消费）</v>
          </cell>
          <cell r="J646" t="str">
            <v>-45512-2024-00000554</v>
          </cell>
          <cell r="K646" t="str">
            <v>301455122024101554797</v>
          </cell>
          <cell r="L646" t="str">
            <v>个人贷款合同</v>
          </cell>
          <cell r="M646" t="str">
            <v>已终止</v>
          </cell>
          <cell r="N646">
            <v>100000</v>
          </cell>
        </row>
        <row r="647">
          <cell r="G647" t="str">
            <v>43302319650619483X</v>
          </cell>
          <cell r="H647" t="str">
            <v>个人-个人通用类</v>
          </cell>
          <cell r="I647" t="str">
            <v>惠农快贷</v>
          </cell>
          <cell r="J647" t="str">
            <v>-45512-2024-00000553</v>
          </cell>
          <cell r="K647" t="str">
            <v>100545512202410160001</v>
          </cell>
          <cell r="L647" t="str">
            <v>个人贷款合同</v>
          </cell>
          <cell r="M647" t="str">
            <v>已放款</v>
          </cell>
          <cell r="N647">
            <v>50000</v>
          </cell>
        </row>
        <row r="648">
          <cell r="G648" t="str">
            <v>431223198810104219</v>
          </cell>
          <cell r="H648" t="str">
            <v>个人-个人通用类</v>
          </cell>
          <cell r="I648" t="str">
            <v>农户小额信用贷款</v>
          </cell>
          <cell r="J648" t="str">
            <v>-45512-2024-00000552</v>
          </cell>
          <cell r="K648" t="str">
            <v>18920501202024101600004</v>
          </cell>
          <cell r="L648" t="str">
            <v>个人贷款合同</v>
          </cell>
          <cell r="M648" t="str">
            <v>已终止</v>
          </cell>
          <cell r="N648">
            <v>50000</v>
          </cell>
        </row>
        <row r="649">
          <cell r="G649" t="str">
            <v>433023196408124811</v>
          </cell>
          <cell r="H649" t="str">
            <v>个人-个人通用类</v>
          </cell>
          <cell r="I649" t="str">
            <v>个人通用贷款（经营）</v>
          </cell>
          <cell r="J649" t="str">
            <v>-45512-2024-00000550</v>
          </cell>
          <cell r="K649" t="str">
            <v>301455122024101655444</v>
          </cell>
          <cell r="L649" t="str">
            <v>个人贷款合同</v>
          </cell>
          <cell r="M649" t="str">
            <v>已放款</v>
          </cell>
          <cell r="N649">
            <v>20000</v>
          </cell>
        </row>
        <row r="650">
          <cell r="G650" t="str">
            <v>431223198611234221</v>
          </cell>
          <cell r="H650" t="str">
            <v>个人-个人通用类</v>
          </cell>
          <cell r="I650" t="str">
            <v>个人通用贷款（消费）</v>
          </cell>
          <cell r="J650" t="str">
            <v>-45512-2024-00000542</v>
          </cell>
          <cell r="K650" t="str">
            <v>301455122024101253512</v>
          </cell>
          <cell r="L650" t="str">
            <v>个人贷款合同</v>
          </cell>
          <cell r="M650" t="str">
            <v>已放款</v>
          </cell>
          <cell r="N650">
            <v>50000</v>
          </cell>
        </row>
        <row r="651">
          <cell r="G651" t="str">
            <v>431223198209104218</v>
          </cell>
          <cell r="H651" t="str">
            <v>个人-个人通用类</v>
          </cell>
          <cell r="I651" t="str">
            <v>福祥便民卡</v>
          </cell>
          <cell r="J651" t="str">
            <v>-45512-2024-00000537</v>
          </cell>
          <cell r="K651" t="str">
            <v>18920501202024101100004</v>
          </cell>
          <cell r="L651" t="str">
            <v>个人贷款合同</v>
          </cell>
          <cell r="M651" t="str">
            <v>已放款</v>
          </cell>
          <cell r="N651">
            <v>200000</v>
          </cell>
        </row>
        <row r="652">
          <cell r="G652" t="str">
            <v>431223199312304212</v>
          </cell>
          <cell r="H652" t="str">
            <v>个人-个人通用类</v>
          </cell>
          <cell r="I652" t="str">
            <v>福祥便民卡</v>
          </cell>
          <cell r="J652" t="str">
            <v>-45512-2024-00000539</v>
          </cell>
          <cell r="K652" t="str">
            <v>18920501202024101100006</v>
          </cell>
          <cell r="L652" t="str">
            <v>个人贷款合同</v>
          </cell>
          <cell r="M652" t="str">
            <v>已放款</v>
          </cell>
          <cell r="N652">
            <v>50000</v>
          </cell>
        </row>
        <row r="653">
          <cell r="G653" t="str">
            <v>43122319870820423X</v>
          </cell>
          <cell r="H653" t="str">
            <v>个人-个人通用类</v>
          </cell>
          <cell r="I653" t="str">
            <v>个人通用贷款（经营）</v>
          </cell>
          <cell r="J653" t="str">
            <v>-45512-2024-00000533</v>
          </cell>
          <cell r="K653" t="str">
            <v>301455122024101051997</v>
          </cell>
          <cell r="L653" t="str">
            <v>个人贷款合同</v>
          </cell>
          <cell r="M653" t="str">
            <v>已放款</v>
          </cell>
          <cell r="N653">
            <v>100000</v>
          </cell>
        </row>
        <row r="654">
          <cell r="G654" t="str">
            <v>43122319990323421X</v>
          </cell>
          <cell r="H654" t="str">
            <v>个人-个人通用类</v>
          </cell>
          <cell r="I654" t="str">
            <v>惠农快贷</v>
          </cell>
          <cell r="J654" t="str">
            <v>-45512-2024-00000529</v>
          </cell>
          <cell r="K654" t="str">
            <v>100545512202410090001</v>
          </cell>
          <cell r="L654" t="str">
            <v>个人贷款合同</v>
          </cell>
          <cell r="M654" t="str">
            <v>已终止</v>
          </cell>
          <cell r="N654">
            <v>50000</v>
          </cell>
        </row>
        <row r="655">
          <cell r="G655" t="str">
            <v>433023197603284831</v>
          </cell>
          <cell r="H655" t="str">
            <v>个人-个人通用类</v>
          </cell>
          <cell r="I655" t="str">
            <v>个人通用贷款（经营）</v>
          </cell>
          <cell r="J655" t="str">
            <v>-45512-2024-00000527</v>
          </cell>
          <cell r="K655" t="str">
            <v>18920501202024100900003</v>
          </cell>
          <cell r="L655" t="str">
            <v>个人贷款合同</v>
          </cell>
          <cell r="M655" t="str">
            <v>已终止</v>
          </cell>
          <cell r="N655">
            <v>200000</v>
          </cell>
        </row>
        <row r="656">
          <cell r="G656" t="str">
            <v>433023196807084239</v>
          </cell>
          <cell r="H656" t="str">
            <v>个人-个人通用类</v>
          </cell>
          <cell r="I656" t="str">
            <v>个人通用贷款（经营）</v>
          </cell>
          <cell r="J656" t="str">
            <v>-45512-2024-00000528</v>
          </cell>
          <cell r="K656" t="str">
            <v>301455122024100951195</v>
          </cell>
          <cell r="L656" t="str">
            <v>个人贷款合同</v>
          </cell>
          <cell r="M656" t="str">
            <v>已放款</v>
          </cell>
          <cell r="N656">
            <v>100000</v>
          </cell>
        </row>
        <row r="657">
          <cell r="G657" t="str">
            <v>431223198308234210</v>
          </cell>
          <cell r="H657" t="str">
            <v>个人-个人通用类</v>
          </cell>
          <cell r="I657" t="str">
            <v>惠农快贷</v>
          </cell>
          <cell r="J657" t="str">
            <v>-45512-2024-00000520</v>
          </cell>
          <cell r="K657" t="str">
            <v>100545512202410080002</v>
          </cell>
          <cell r="L657" t="str">
            <v>个人贷款合同</v>
          </cell>
          <cell r="M657" t="str">
            <v>已放款</v>
          </cell>
          <cell r="N657">
            <v>50000</v>
          </cell>
        </row>
        <row r="658">
          <cell r="G658" t="str">
            <v>43302319680902562X</v>
          </cell>
          <cell r="H658" t="str">
            <v>个人-个人通用类</v>
          </cell>
          <cell r="I658" t="str">
            <v>农户小额信用贷款</v>
          </cell>
          <cell r="J658" t="str">
            <v>-45512-2024-00000521</v>
          </cell>
          <cell r="K658" t="str">
            <v>18920501202024100800002</v>
          </cell>
          <cell r="L658" t="str">
            <v>个人贷款合同</v>
          </cell>
          <cell r="M658" t="str">
            <v>已放款</v>
          </cell>
          <cell r="N658">
            <v>40000</v>
          </cell>
        </row>
        <row r="659">
          <cell r="G659" t="str">
            <v>433023197302244211</v>
          </cell>
          <cell r="H659" t="str">
            <v>个人-个人通用类</v>
          </cell>
          <cell r="I659" t="str">
            <v>惠农快贷</v>
          </cell>
          <cell r="J659" t="str">
            <v>-45512-2024-00000510</v>
          </cell>
          <cell r="K659" t="str">
            <v>100545512202410060003</v>
          </cell>
          <cell r="L659" t="str">
            <v>个人贷款合同</v>
          </cell>
          <cell r="M659" t="str">
            <v>已放款</v>
          </cell>
          <cell r="N659">
            <v>30000</v>
          </cell>
        </row>
        <row r="660">
          <cell r="G660" t="str">
            <v>433023197012084811</v>
          </cell>
          <cell r="H660" t="str">
            <v>个人-个人通用类</v>
          </cell>
          <cell r="I660" t="str">
            <v>惠农快贷</v>
          </cell>
          <cell r="J660" t="str">
            <v>-45512-2024-00000504</v>
          </cell>
          <cell r="K660" t="str">
            <v>100545512202410050001</v>
          </cell>
          <cell r="L660" t="str">
            <v>个人贷款合同</v>
          </cell>
          <cell r="M660" t="str">
            <v>已放款</v>
          </cell>
          <cell r="N660">
            <v>50000</v>
          </cell>
        </row>
        <row r="661">
          <cell r="G661" t="str">
            <v>433023197809024832</v>
          </cell>
          <cell r="H661" t="str">
            <v>个人-个人通用类</v>
          </cell>
          <cell r="I661" t="str">
            <v>农户小额信用贷款</v>
          </cell>
          <cell r="J661" t="str">
            <v>-45512-2024-00000509</v>
          </cell>
          <cell r="K661" t="str">
            <v>18920501202024100500005</v>
          </cell>
          <cell r="L661" t="str">
            <v>个人贷款合同</v>
          </cell>
          <cell r="M661" t="str">
            <v>已放款</v>
          </cell>
          <cell r="N661">
            <v>50000</v>
          </cell>
        </row>
        <row r="662">
          <cell r="G662" t="str">
            <v>431223198607124214</v>
          </cell>
          <cell r="H662" t="str">
            <v>个人-个人通用类</v>
          </cell>
          <cell r="I662" t="str">
            <v>福祥便民卡</v>
          </cell>
          <cell r="J662" t="str">
            <v>-45512-2024-00000500</v>
          </cell>
          <cell r="K662" t="str">
            <v>18920501202024093000002</v>
          </cell>
          <cell r="L662" t="str">
            <v>个人贷款合同</v>
          </cell>
          <cell r="M662" t="str">
            <v>已放款</v>
          </cell>
          <cell r="N662">
            <v>50000</v>
          </cell>
        </row>
        <row r="663">
          <cell r="G663" t="str">
            <v>433023197506214233</v>
          </cell>
          <cell r="H663" t="str">
            <v>个人-个人通用类</v>
          </cell>
          <cell r="I663" t="str">
            <v>福祥便民卡</v>
          </cell>
          <cell r="J663" t="str">
            <v>-45512-2024-00000496</v>
          </cell>
          <cell r="K663" t="str">
            <v>18920501202024092900002</v>
          </cell>
          <cell r="L663" t="str">
            <v>个人贷款合同</v>
          </cell>
          <cell r="M663" t="str">
            <v>已放款</v>
          </cell>
          <cell r="N663">
            <v>50000</v>
          </cell>
        </row>
        <row r="664">
          <cell r="G664" t="str">
            <v>433023196810124211</v>
          </cell>
          <cell r="H664" t="str">
            <v>个人-个人通用类</v>
          </cell>
          <cell r="I664" t="str">
            <v>帮扶小额信贷</v>
          </cell>
          <cell r="J664" t="str">
            <v>(2026)81245500-45512字第09116780号</v>
          </cell>
          <cell r="K664" t="str">
            <v>HT20260911744018</v>
          </cell>
          <cell r="L664" t="str">
            <v>个人贷款合同</v>
          </cell>
          <cell r="M664" t="str">
            <v>已放款</v>
          </cell>
          <cell r="N664">
            <v>30000</v>
          </cell>
        </row>
        <row r="665">
          <cell r="G665" t="str">
            <v>433023197902284217</v>
          </cell>
          <cell r="H665" t="str">
            <v>个人-个人通用类</v>
          </cell>
          <cell r="I665" t="str">
            <v>惠农快贷</v>
          </cell>
          <cell r="J665" t="str">
            <v>-45512-2024-00000492</v>
          </cell>
          <cell r="K665" t="str">
            <v>100545512202409270001</v>
          </cell>
          <cell r="L665" t="str">
            <v>个人贷款合同</v>
          </cell>
          <cell r="M665" t="str">
            <v>已放款</v>
          </cell>
          <cell r="N665">
            <v>30000</v>
          </cell>
        </row>
        <row r="666">
          <cell r="G666" t="str">
            <v>433023196910104218</v>
          </cell>
          <cell r="H666" t="str">
            <v>个人-个人通用类</v>
          </cell>
          <cell r="I666" t="str">
            <v>惠农快贷</v>
          </cell>
          <cell r="J666" t="str">
            <v>-45512-2024-00000482</v>
          </cell>
          <cell r="K666" t="str">
            <v>100545512202409250001</v>
          </cell>
          <cell r="L666" t="str">
            <v>个人贷款合同</v>
          </cell>
          <cell r="M666" t="str">
            <v>已放款</v>
          </cell>
          <cell r="N666">
            <v>20000</v>
          </cell>
        </row>
        <row r="667">
          <cell r="G667" t="str">
            <v>43302319781213483X</v>
          </cell>
          <cell r="H667" t="str">
            <v>个人-个人通用类</v>
          </cell>
          <cell r="I667" t="str">
            <v>帮扶小额信贷</v>
          </cell>
          <cell r="J667" t="str">
            <v>(2026)81245500-45512字第09141090号</v>
          </cell>
          <cell r="K667" t="str">
            <v>HT20260914748293</v>
          </cell>
          <cell r="L667" t="str">
            <v>个人贷款合同</v>
          </cell>
          <cell r="M667" t="str">
            <v>已放款</v>
          </cell>
          <cell r="N667">
            <v>40000</v>
          </cell>
        </row>
        <row r="668">
          <cell r="G668" t="str">
            <v>431223198812284241</v>
          </cell>
          <cell r="H668" t="str">
            <v>个人-个人通用类</v>
          </cell>
          <cell r="I668" t="str">
            <v>个人通用贷款（经营）</v>
          </cell>
          <cell r="J668" t="str">
            <v>-45512-2024-00000483</v>
          </cell>
          <cell r="K668" t="str">
            <v>301455122024092545209</v>
          </cell>
          <cell r="L668" t="str">
            <v>个人贷款合同</v>
          </cell>
          <cell r="M668" t="str">
            <v>已放款</v>
          </cell>
          <cell r="N668">
            <v>50000</v>
          </cell>
        </row>
        <row r="669">
          <cell r="G669" t="str">
            <v>431223198509114426</v>
          </cell>
          <cell r="H669" t="str">
            <v>个人-个人通用类</v>
          </cell>
          <cell r="I669" t="str">
            <v>惠农快贷</v>
          </cell>
          <cell r="J669" t="str">
            <v>-45512-2024-00000471</v>
          </cell>
          <cell r="K669" t="str">
            <v>100545512202409240001</v>
          </cell>
          <cell r="L669" t="str">
            <v>个人贷款合同</v>
          </cell>
          <cell r="M669" t="str">
            <v>已放款</v>
          </cell>
          <cell r="N669">
            <v>50000</v>
          </cell>
        </row>
        <row r="670">
          <cell r="G670" t="str">
            <v>433023197809124833</v>
          </cell>
          <cell r="H670" t="str">
            <v>个人-个人通用类</v>
          </cell>
          <cell r="I670" t="str">
            <v>帮扶小额信贷</v>
          </cell>
          <cell r="J670" t="str">
            <v>(2026)81245500-45512字第09141762号</v>
          </cell>
          <cell r="K670" t="str">
            <v>HT20260914748957</v>
          </cell>
          <cell r="L670" t="str">
            <v>个人贷款合同</v>
          </cell>
          <cell r="M670" t="str">
            <v>已放款</v>
          </cell>
          <cell r="N670">
            <v>50000</v>
          </cell>
        </row>
        <row r="671">
          <cell r="G671" t="str">
            <v>43122319820616483X</v>
          </cell>
          <cell r="H671" t="str">
            <v>个人-个人通用类</v>
          </cell>
          <cell r="I671" t="str">
            <v>个人通用贷款（消费）</v>
          </cell>
          <cell r="J671" t="str">
            <v>-45512-2024-00000470</v>
          </cell>
          <cell r="K671" t="str">
            <v>301455122024092444239</v>
          </cell>
          <cell r="L671" t="str">
            <v>个人贷款合同</v>
          </cell>
          <cell r="M671" t="str">
            <v>已放款</v>
          </cell>
          <cell r="N671">
            <v>100000</v>
          </cell>
        </row>
        <row r="672">
          <cell r="G672" t="str">
            <v>43302319741202421X</v>
          </cell>
          <cell r="H672" t="str">
            <v>个人-个人通用类</v>
          </cell>
          <cell r="I672" t="str">
            <v>个人通用贷款（经营）</v>
          </cell>
          <cell r="J672" t="str">
            <v>-45512-2024-00000481</v>
          </cell>
          <cell r="K672" t="str">
            <v>301455122024092444658</v>
          </cell>
          <cell r="L672" t="str">
            <v>个人贷款合同</v>
          </cell>
          <cell r="M672" t="str">
            <v>已放款</v>
          </cell>
          <cell r="N672">
            <v>100000</v>
          </cell>
        </row>
        <row r="673">
          <cell r="G673" t="str">
            <v>431223197210264855</v>
          </cell>
          <cell r="H673" t="str">
            <v>个人-个人通用类</v>
          </cell>
          <cell r="I673" t="str">
            <v>帮扶小额信贷</v>
          </cell>
          <cell r="J673" t="str">
            <v>(2026)81245500-45512字第09178760号</v>
          </cell>
          <cell r="K673" t="str">
            <v>HT20260917755929</v>
          </cell>
          <cell r="L673" t="str">
            <v>个人贷款合同</v>
          </cell>
          <cell r="M673" t="str">
            <v>已放款</v>
          </cell>
          <cell r="N673">
            <v>50000</v>
          </cell>
        </row>
        <row r="674">
          <cell r="G674" t="str">
            <v>433023197506134217</v>
          </cell>
          <cell r="H674" t="str">
            <v>个人-个人通用类</v>
          </cell>
          <cell r="I674" t="str">
            <v>个人通用贷款（经营）</v>
          </cell>
          <cell r="J674" t="str">
            <v>-45512-2024-00000460</v>
          </cell>
          <cell r="K674" t="str">
            <v>301455122024092042502</v>
          </cell>
          <cell r="L674" t="str">
            <v>个人贷款合同</v>
          </cell>
          <cell r="M674" t="str">
            <v>已终止</v>
          </cell>
          <cell r="N674">
            <v>50000</v>
          </cell>
        </row>
        <row r="675">
          <cell r="G675" t="str">
            <v>431223199706024221</v>
          </cell>
          <cell r="H675" t="str">
            <v>个人-个人通用类</v>
          </cell>
          <cell r="I675" t="str">
            <v>惠农快贷</v>
          </cell>
          <cell r="J675" t="str">
            <v>-45512-2024-00000457</v>
          </cell>
          <cell r="K675" t="str">
            <v>100545512202409190001</v>
          </cell>
          <cell r="L675" t="str">
            <v>个人贷款合同</v>
          </cell>
          <cell r="M675" t="str">
            <v>已放款</v>
          </cell>
          <cell r="N675">
            <v>50000</v>
          </cell>
        </row>
        <row r="676">
          <cell r="G676" t="str">
            <v>433023197111064218</v>
          </cell>
          <cell r="H676" t="str">
            <v>个人-个人通用类</v>
          </cell>
          <cell r="I676" t="str">
            <v>个人通用贷款（消费）</v>
          </cell>
          <cell r="J676" t="str">
            <v>-45512-2024-00000450</v>
          </cell>
          <cell r="K676" t="str">
            <v>301455122024091840633</v>
          </cell>
          <cell r="L676" t="str">
            <v>个人贷款合同</v>
          </cell>
          <cell r="M676" t="str">
            <v>已放款</v>
          </cell>
          <cell r="N676">
            <v>30000</v>
          </cell>
        </row>
        <row r="677">
          <cell r="G677" t="str">
            <v>431223198311214819</v>
          </cell>
          <cell r="H677" t="str">
            <v>个人-个人通用类</v>
          </cell>
          <cell r="I677" t="str">
            <v>个人通用贷款（消费）</v>
          </cell>
          <cell r="J677" t="str">
            <v>-45512-2024-00000453</v>
          </cell>
          <cell r="K677" t="str">
            <v>301455122024091840882</v>
          </cell>
          <cell r="L677" t="str">
            <v>个人贷款合同</v>
          </cell>
          <cell r="M677" t="str">
            <v>已放款</v>
          </cell>
          <cell r="N677">
            <v>30000</v>
          </cell>
        </row>
        <row r="678">
          <cell r="G678" t="str">
            <v>433023196502154216</v>
          </cell>
          <cell r="H678" t="str">
            <v>个人-个人通用类</v>
          </cell>
          <cell r="I678" t="str">
            <v>惠农快贷</v>
          </cell>
          <cell r="J678" t="str">
            <v>-45512-2024-00000441</v>
          </cell>
          <cell r="K678" t="str">
            <v>100545512202409120001</v>
          </cell>
          <cell r="L678" t="str">
            <v>个人贷款合同</v>
          </cell>
          <cell r="M678" t="str">
            <v>已放款</v>
          </cell>
          <cell r="N678">
            <v>50000</v>
          </cell>
        </row>
        <row r="679">
          <cell r="G679" t="str">
            <v>433023196907274216</v>
          </cell>
          <cell r="H679" t="str">
            <v>个人-个人通用类</v>
          </cell>
          <cell r="I679" t="str">
            <v>个人通用贷款（经营）</v>
          </cell>
          <cell r="J679" t="str">
            <v>-45512-2024-00000446</v>
          </cell>
          <cell r="K679" t="str">
            <v>301455122024091238425</v>
          </cell>
          <cell r="L679" t="str">
            <v>个人贷款合同</v>
          </cell>
          <cell r="M679" t="str">
            <v>已放款</v>
          </cell>
          <cell r="N679">
            <v>100000</v>
          </cell>
        </row>
        <row r="680">
          <cell r="G680" t="str">
            <v>433023196208034838</v>
          </cell>
          <cell r="H680" t="str">
            <v>个人-个人通用类</v>
          </cell>
          <cell r="I680" t="str">
            <v>个人通用贷款（经营）</v>
          </cell>
          <cell r="J680" t="str">
            <v>-45512-2024-00000438</v>
          </cell>
          <cell r="K680" t="str">
            <v>301455122024091137224</v>
          </cell>
          <cell r="L680" t="str">
            <v>个人贷款合同</v>
          </cell>
          <cell r="M680" t="str">
            <v>已放款</v>
          </cell>
          <cell r="N680">
            <v>100000</v>
          </cell>
        </row>
        <row r="681">
          <cell r="G681" t="str">
            <v>433023197108280059</v>
          </cell>
          <cell r="H681" t="str">
            <v>个人-个人通用类</v>
          </cell>
          <cell r="I681" t="str">
            <v>个人通用贷款（消费）</v>
          </cell>
          <cell r="J681" t="str">
            <v>-45512-2024-00000440</v>
          </cell>
          <cell r="K681" t="str">
            <v>301455122024091137245</v>
          </cell>
          <cell r="L681" t="str">
            <v>个人贷款合同</v>
          </cell>
          <cell r="M681" t="str">
            <v>已放款</v>
          </cell>
          <cell r="N681">
            <v>100000</v>
          </cell>
        </row>
        <row r="682">
          <cell r="G682" t="str">
            <v>431223198303284219</v>
          </cell>
          <cell r="H682" t="str">
            <v>个人-个人通用类</v>
          </cell>
          <cell r="I682" t="str">
            <v>个人通用贷款（经营）</v>
          </cell>
          <cell r="J682" t="str">
            <v>-45512-2024-00000416</v>
          </cell>
          <cell r="K682" t="str">
            <v>301455122024090332770</v>
          </cell>
          <cell r="L682" t="str">
            <v>个人贷款合同</v>
          </cell>
          <cell r="M682" t="str">
            <v>已放款</v>
          </cell>
          <cell r="N682">
            <v>50000</v>
          </cell>
        </row>
        <row r="683">
          <cell r="G683" t="str">
            <v>433023196502024219</v>
          </cell>
          <cell r="H683" t="str">
            <v>个人-个人通用类</v>
          </cell>
          <cell r="I683" t="str">
            <v>福祥湘农e担贷</v>
          </cell>
          <cell r="J683" t="str">
            <v>-45512-2024-00000418</v>
          </cell>
          <cell r="K683" t="str">
            <v>301455122024090332898</v>
          </cell>
          <cell r="L683" t="str">
            <v>个人贷款合同</v>
          </cell>
          <cell r="M683" t="str">
            <v>已终止</v>
          </cell>
          <cell r="N683">
            <v>150000</v>
          </cell>
        </row>
        <row r="684">
          <cell r="G684" t="str">
            <v>431223198003264830</v>
          </cell>
          <cell r="H684" t="str">
            <v>个人-个人通用类</v>
          </cell>
          <cell r="I684" t="str">
            <v>惠农快贷</v>
          </cell>
          <cell r="J684" t="str">
            <v>-45512-2024-00000406</v>
          </cell>
          <cell r="K684" t="str">
            <v>100545512202408300002</v>
          </cell>
          <cell r="L684" t="str">
            <v>个人贷款合同</v>
          </cell>
          <cell r="M684" t="str">
            <v>已放款</v>
          </cell>
          <cell r="N684">
            <v>30000</v>
          </cell>
        </row>
        <row r="685">
          <cell r="G685" t="str">
            <v>431223198408034216</v>
          </cell>
          <cell r="H685" t="str">
            <v>个人-个人通用类</v>
          </cell>
          <cell r="I685" t="str">
            <v>农户小额信用贷款</v>
          </cell>
          <cell r="J685" t="str">
            <v>-45512-2024-00000409</v>
          </cell>
          <cell r="K685" t="str">
            <v>18920501202024083000004</v>
          </cell>
          <cell r="L685" t="str">
            <v>个人贷款合同</v>
          </cell>
          <cell r="M685" t="str">
            <v>已放款</v>
          </cell>
          <cell r="N685">
            <v>50000</v>
          </cell>
        </row>
        <row r="686">
          <cell r="G686" t="str">
            <v>433023197301010018</v>
          </cell>
          <cell r="H686" t="str">
            <v>个人-个人通用类</v>
          </cell>
          <cell r="I686" t="str">
            <v>个人通用贷款（消费）</v>
          </cell>
          <cell r="J686" t="str">
            <v>-45512-2024-00000407</v>
          </cell>
          <cell r="K686" t="str">
            <v>301455122024083030892</v>
          </cell>
          <cell r="L686" t="str">
            <v>个人贷款合同</v>
          </cell>
          <cell r="M686" t="str">
            <v>已放款</v>
          </cell>
          <cell r="N686">
            <v>100000</v>
          </cell>
        </row>
        <row r="687">
          <cell r="G687" t="str">
            <v>43122319890701421X</v>
          </cell>
          <cell r="H687" t="str">
            <v>个人-个人通用类</v>
          </cell>
          <cell r="I687" t="str">
            <v>惠农快贷</v>
          </cell>
          <cell r="J687" t="str">
            <v>-45512-2024-00000403</v>
          </cell>
          <cell r="K687" t="str">
            <v>100545512202408290004</v>
          </cell>
          <cell r="L687" t="str">
            <v>个人贷款合同</v>
          </cell>
          <cell r="M687" t="str">
            <v>已放款</v>
          </cell>
          <cell r="N687">
            <v>50000</v>
          </cell>
        </row>
        <row r="688">
          <cell r="G688" t="str">
            <v>43302319731008561X</v>
          </cell>
          <cell r="H688" t="str">
            <v>个人-个人通用类</v>
          </cell>
          <cell r="I688" t="str">
            <v>福祥便民卡</v>
          </cell>
          <cell r="J688" t="str">
            <v>-45512-2024-00000400</v>
          </cell>
          <cell r="K688" t="str">
            <v>18920501202024082700003</v>
          </cell>
          <cell r="L688" t="str">
            <v>个人贷款合同</v>
          </cell>
          <cell r="M688" t="str">
            <v>已放款</v>
          </cell>
          <cell r="N688">
            <v>500000</v>
          </cell>
        </row>
        <row r="689">
          <cell r="G689" t="str">
            <v>431223198512046815</v>
          </cell>
          <cell r="H689" t="str">
            <v>个人-个人通用类</v>
          </cell>
          <cell r="I689" t="str">
            <v>个人通用贷款（经营）</v>
          </cell>
          <cell r="J689" t="str">
            <v>-45512-2024-00000399</v>
          </cell>
          <cell r="K689" t="str">
            <v>18920501202024082600002</v>
          </cell>
          <cell r="L689" t="str">
            <v>个人贷款合同</v>
          </cell>
          <cell r="M689" t="str">
            <v>已放款</v>
          </cell>
          <cell r="N689">
            <v>700000</v>
          </cell>
        </row>
        <row r="690">
          <cell r="G690" t="str">
            <v>433023197810114237</v>
          </cell>
          <cell r="H690" t="str">
            <v>个人-个人通用类</v>
          </cell>
          <cell r="I690" t="str">
            <v>福祥湘农e担贷</v>
          </cell>
          <cell r="J690" t="str">
            <v>-45512-2024-00000398</v>
          </cell>
          <cell r="K690" t="str">
            <v>301455122024082326667</v>
          </cell>
          <cell r="L690" t="str">
            <v>个人贷款合同</v>
          </cell>
          <cell r="M690" t="str">
            <v>已终止</v>
          </cell>
          <cell r="N690">
            <v>200000</v>
          </cell>
        </row>
        <row r="691">
          <cell r="G691" t="str">
            <v>433023197306164219</v>
          </cell>
          <cell r="H691" t="str">
            <v>个人-个人通用类</v>
          </cell>
          <cell r="I691" t="str">
            <v>惠农快贷</v>
          </cell>
          <cell r="J691" t="str">
            <v>-45512-2024-00000397</v>
          </cell>
          <cell r="K691" t="str">
            <v>100545512202408250007</v>
          </cell>
          <cell r="L691" t="str">
            <v>个人贷款合同</v>
          </cell>
          <cell r="M691" t="str">
            <v>已放款</v>
          </cell>
          <cell r="N691">
            <v>50000</v>
          </cell>
        </row>
        <row r="692">
          <cell r="G692" t="str">
            <v>433023196605066227</v>
          </cell>
          <cell r="H692" t="str">
            <v>个人-个人通用类</v>
          </cell>
          <cell r="I692" t="str">
            <v>福祥便民卡</v>
          </cell>
          <cell r="J692" t="str">
            <v>-45512-2024-00000396</v>
          </cell>
          <cell r="K692" t="str">
            <v>18920501202024082500003</v>
          </cell>
          <cell r="L692" t="str">
            <v>个人贷款合同</v>
          </cell>
          <cell r="M692" t="str">
            <v>已放款</v>
          </cell>
          <cell r="N692">
            <v>50000</v>
          </cell>
        </row>
        <row r="693">
          <cell r="G693" t="str">
            <v>433023196411196437</v>
          </cell>
          <cell r="H693" t="str">
            <v>个人-个人通用类</v>
          </cell>
          <cell r="I693" t="str">
            <v>个人通用贷款（消费）</v>
          </cell>
          <cell r="J693" t="str">
            <v>-45512-2024-00000394</v>
          </cell>
          <cell r="K693" t="str">
            <v>18920501202024082200002</v>
          </cell>
          <cell r="L693" t="str">
            <v>个人贷款合同</v>
          </cell>
          <cell r="M693" t="str">
            <v>已放款</v>
          </cell>
          <cell r="N693">
            <v>160000</v>
          </cell>
        </row>
        <row r="694">
          <cell r="G694" t="str">
            <v>433023197109144251</v>
          </cell>
          <cell r="H694" t="str">
            <v>个人-个人通用类</v>
          </cell>
          <cell r="I694" t="str">
            <v>惠农快贷</v>
          </cell>
          <cell r="J694" t="str">
            <v>-45512-2024-00000391</v>
          </cell>
          <cell r="K694" t="str">
            <v>100545512202408200007</v>
          </cell>
          <cell r="L694" t="str">
            <v>个人贷款合同</v>
          </cell>
          <cell r="M694" t="str">
            <v>已放款</v>
          </cell>
          <cell r="N694">
            <v>30000</v>
          </cell>
        </row>
        <row r="695">
          <cell r="G695" t="str">
            <v>431223198905196814</v>
          </cell>
          <cell r="H695" t="str">
            <v>个人-个人通用类</v>
          </cell>
          <cell r="I695" t="str">
            <v>福祥便民卡</v>
          </cell>
          <cell r="J695" t="str">
            <v>-45512-2024-00000369</v>
          </cell>
          <cell r="K695" t="str">
            <v>18920501202024081300001</v>
          </cell>
          <cell r="L695" t="str">
            <v>个人贷款合同</v>
          </cell>
          <cell r="M695" t="str">
            <v>已放款</v>
          </cell>
          <cell r="N695">
            <v>50000</v>
          </cell>
        </row>
        <row r="696">
          <cell r="G696" t="str">
            <v>43302319710714424X</v>
          </cell>
          <cell r="H696" t="str">
            <v>个人-个人通用类</v>
          </cell>
          <cell r="I696" t="str">
            <v>惠农快贷</v>
          </cell>
          <cell r="J696" t="str">
            <v>-45512-2024-00000367</v>
          </cell>
          <cell r="K696" t="str">
            <v>100545512202408120001</v>
          </cell>
          <cell r="L696" t="str">
            <v>个人贷款合同</v>
          </cell>
          <cell r="M696" t="str">
            <v>已放款</v>
          </cell>
          <cell r="N696">
            <v>50000</v>
          </cell>
        </row>
        <row r="697">
          <cell r="G697" t="str">
            <v>433023197710274815</v>
          </cell>
          <cell r="H697" t="str">
            <v>个人-个人通用类</v>
          </cell>
          <cell r="I697" t="str">
            <v>惠农快贷</v>
          </cell>
          <cell r="J697" t="str">
            <v>-45512-2024-00000368</v>
          </cell>
          <cell r="K697" t="str">
            <v>100545512202408120003</v>
          </cell>
          <cell r="L697" t="str">
            <v>个人贷款合同</v>
          </cell>
          <cell r="M697" t="str">
            <v>已放款</v>
          </cell>
          <cell r="N697">
            <v>50000</v>
          </cell>
        </row>
        <row r="698">
          <cell r="G698" t="str">
            <v>431223199005074218</v>
          </cell>
          <cell r="H698" t="str">
            <v>个人-个人通用类</v>
          </cell>
          <cell r="I698" t="str">
            <v>惠农快贷</v>
          </cell>
          <cell r="J698" t="str">
            <v>-45512-2024-00000361</v>
          </cell>
          <cell r="K698" t="str">
            <v>100545512202408080004</v>
          </cell>
          <cell r="L698" t="str">
            <v>个人贷款合同</v>
          </cell>
          <cell r="M698" t="str">
            <v>已放款</v>
          </cell>
          <cell r="N698">
            <v>50000</v>
          </cell>
        </row>
        <row r="699">
          <cell r="G699" t="str">
            <v>433023198202220014</v>
          </cell>
          <cell r="H699" t="str">
            <v>个人-个人通用类</v>
          </cell>
          <cell r="I699" t="str">
            <v>福祥便民卡</v>
          </cell>
          <cell r="J699" t="str">
            <v>-45512-2024-00000362</v>
          </cell>
          <cell r="K699" t="str">
            <v>18920501202024080700009</v>
          </cell>
          <cell r="L699" t="str">
            <v>个人贷款合同</v>
          </cell>
          <cell r="M699" t="str">
            <v>已放款</v>
          </cell>
          <cell r="N699">
            <v>150000</v>
          </cell>
        </row>
        <row r="700">
          <cell r="G700" t="str">
            <v>431223198505164266</v>
          </cell>
          <cell r="H700" t="str">
            <v>个人-个人通用类</v>
          </cell>
          <cell r="I700" t="str">
            <v>乡村振兴卡</v>
          </cell>
          <cell r="J700" t="str">
            <v>-45512-2024-00000364</v>
          </cell>
          <cell r="K700" t="str">
            <v>18920501202024080800003</v>
          </cell>
          <cell r="L700" t="str">
            <v>个人贷款合同</v>
          </cell>
          <cell r="M700" t="str">
            <v>已放款</v>
          </cell>
          <cell r="N700">
            <v>50000</v>
          </cell>
        </row>
        <row r="701">
          <cell r="G701" t="str">
            <v>431223197211034250</v>
          </cell>
          <cell r="H701" t="str">
            <v>个人-个人通用类</v>
          </cell>
          <cell r="I701" t="str">
            <v>惠农快贷</v>
          </cell>
          <cell r="J701" t="str">
            <v>-45512-2024-00000357</v>
          </cell>
          <cell r="K701" t="str">
            <v>100545512202408050008</v>
          </cell>
          <cell r="L701" t="str">
            <v>个人贷款合同</v>
          </cell>
          <cell r="M701" t="str">
            <v>已放款</v>
          </cell>
          <cell r="N701">
            <v>40000</v>
          </cell>
        </row>
        <row r="702">
          <cell r="G702" t="str">
            <v>433023196803134817</v>
          </cell>
          <cell r="H702" t="str">
            <v>个人-个人通用类</v>
          </cell>
          <cell r="I702" t="str">
            <v>惠农快贷</v>
          </cell>
          <cell r="J702" t="str">
            <v>-45512-2024-00000354</v>
          </cell>
          <cell r="K702" t="str">
            <v>100545512202408020015</v>
          </cell>
          <cell r="L702" t="str">
            <v>个人贷款合同</v>
          </cell>
          <cell r="M702" t="str">
            <v>已放款</v>
          </cell>
          <cell r="N702">
            <v>100000</v>
          </cell>
        </row>
        <row r="703">
          <cell r="G703" t="str">
            <v>431223198311294214</v>
          </cell>
          <cell r="H703" t="str">
            <v>个人-个人通用类</v>
          </cell>
          <cell r="I703" t="str">
            <v>惠农快贷</v>
          </cell>
          <cell r="J703" t="str">
            <v>-45512-2024-00000355</v>
          </cell>
          <cell r="K703" t="str">
            <v>100545512202408020018</v>
          </cell>
          <cell r="L703" t="str">
            <v>个人贷款合同</v>
          </cell>
          <cell r="M703" t="str">
            <v>已放款</v>
          </cell>
          <cell r="N703">
            <v>50000</v>
          </cell>
        </row>
        <row r="704">
          <cell r="G704" t="str">
            <v>433023196707124213</v>
          </cell>
          <cell r="H704" t="str">
            <v>个人-个人通用类</v>
          </cell>
          <cell r="I704" t="str">
            <v>惠农快贷</v>
          </cell>
          <cell r="J704" t="str">
            <v>-45512-2024-00000356</v>
          </cell>
          <cell r="K704" t="str">
            <v>100545512202408020020</v>
          </cell>
          <cell r="L704" t="str">
            <v>个人贷款合同</v>
          </cell>
          <cell r="M704" t="str">
            <v>已放款</v>
          </cell>
          <cell r="N704">
            <v>50000</v>
          </cell>
        </row>
        <row r="705">
          <cell r="G705" t="str">
            <v>433023197506064810</v>
          </cell>
          <cell r="H705" t="str">
            <v>个人-个人通用类</v>
          </cell>
          <cell r="I705" t="str">
            <v>惠农快贷</v>
          </cell>
          <cell r="J705" t="str">
            <v>-45512-2024-00000349</v>
          </cell>
          <cell r="K705" t="str">
            <v>100545512202408010001</v>
          </cell>
          <cell r="L705" t="str">
            <v>个人贷款合同</v>
          </cell>
          <cell r="M705" t="str">
            <v>已放款</v>
          </cell>
          <cell r="N705">
            <v>50000</v>
          </cell>
        </row>
        <row r="706">
          <cell r="G706" t="str">
            <v>43302319800923481X</v>
          </cell>
          <cell r="H706" t="str">
            <v>个人-个人通用类</v>
          </cell>
          <cell r="I706" t="str">
            <v>惠农快贷</v>
          </cell>
          <cell r="J706" t="str">
            <v>-45512-2024-00000350</v>
          </cell>
          <cell r="K706" t="str">
            <v>100545512202408010003</v>
          </cell>
          <cell r="L706" t="str">
            <v>个人贷款合同</v>
          </cell>
          <cell r="M706" t="str">
            <v>已放款</v>
          </cell>
          <cell r="N706">
            <v>50000</v>
          </cell>
        </row>
        <row r="707">
          <cell r="G707" t="str">
            <v>431223198407164238</v>
          </cell>
          <cell r="H707" t="str">
            <v>个人-个人通用类</v>
          </cell>
          <cell r="I707" t="str">
            <v>惠农快贷</v>
          </cell>
          <cell r="J707" t="str">
            <v>-45512-2024-00000351</v>
          </cell>
          <cell r="K707" t="str">
            <v>100545512202408010010</v>
          </cell>
          <cell r="L707" t="str">
            <v>个人贷款合同</v>
          </cell>
          <cell r="M707" t="str">
            <v>已放款</v>
          </cell>
          <cell r="N707">
            <v>50000</v>
          </cell>
        </row>
        <row r="708">
          <cell r="G708" t="str">
            <v>431223199907234815</v>
          </cell>
          <cell r="H708" t="str">
            <v>个人-个人通用类</v>
          </cell>
          <cell r="I708" t="str">
            <v>惠农快贷</v>
          </cell>
          <cell r="J708" t="str">
            <v>-45512-2024-00000352</v>
          </cell>
          <cell r="K708" t="str">
            <v>100545512202408010012</v>
          </cell>
          <cell r="L708" t="str">
            <v>个人贷款合同</v>
          </cell>
          <cell r="M708" t="str">
            <v>已放款</v>
          </cell>
          <cell r="N708">
            <v>50000</v>
          </cell>
        </row>
        <row r="709">
          <cell r="G709" t="str">
            <v>433023197905024218</v>
          </cell>
          <cell r="H709" t="str">
            <v>个人-个人通用类</v>
          </cell>
          <cell r="I709" t="str">
            <v>惠农快贷</v>
          </cell>
          <cell r="J709" t="str">
            <v>-45512-2024-00000353</v>
          </cell>
          <cell r="K709" t="str">
            <v>100545512202408010014</v>
          </cell>
          <cell r="L709" t="str">
            <v>个人贷款合同</v>
          </cell>
          <cell r="M709" t="str">
            <v>已放款</v>
          </cell>
          <cell r="N709">
            <v>50000</v>
          </cell>
        </row>
        <row r="710">
          <cell r="G710" t="str">
            <v>431223199110026023</v>
          </cell>
          <cell r="H710" t="str">
            <v>个人-个人通用类</v>
          </cell>
          <cell r="I710" t="str">
            <v>福祥便民卡</v>
          </cell>
          <cell r="J710" t="str">
            <v>-45512-2024-00000344</v>
          </cell>
          <cell r="K710" t="str">
            <v>18920501202024072600002</v>
          </cell>
          <cell r="L710" t="str">
            <v>个人贷款合同</v>
          </cell>
          <cell r="M710" t="str">
            <v>已放款</v>
          </cell>
          <cell r="N710">
            <v>150000</v>
          </cell>
        </row>
        <row r="711">
          <cell r="G711" t="str">
            <v>43302319630223422X</v>
          </cell>
          <cell r="H711" t="str">
            <v>个人-个人通用类</v>
          </cell>
          <cell r="I711" t="str">
            <v>福祥便民卡</v>
          </cell>
          <cell r="J711" t="str">
            <v>-45512-2024-00000346</v>
          </cell>
          <cell r="K711" t="str">
            <v>18920501202024072900002</v>
          </cell>
          <cell r="L711" t="str">
            <v>个人贷款合同</v>
          </cell>
          <cell r="M711" t="str">
            <v>已放款</v>
          </cell>
          <cell r="N711">
            <v>50000</v>
          </cell>
        </row>
        <row r="712">
          <cell r="G712" t="str">
            <v>431223198208134810</v>
          </cell>
          <cell r="H712" t="str">
            <v>个人-个人通用类</v>
          </cell>
          <cell r="I712" t="str">
            <v>农户小额信用贷款</v>
          </cell>
          <cell r="J712" t="str">
            <v>-45512-2024-00000348</v>
          </cell>
          <cell r="K712" t="str">
            <v>18920501202024072900004</v>
          </cell>
          <cell r="L712" t="str">
            <v>个人贷款合同</v>
          </cell>
          <cell r="M712" t="str">
            <v>已放款</v>
          </cell>
          <cell r="N712">
            <v>30000</v>
          </cell>
        </row>
        <row r="713">
          <cell r="G713" t="str">
            <v>433023197709184214</v>
          </cell>
          <cell r="H713" t="str">
            <v>个人-个人通用类</v>
          </cell>
          <cell r="I713" t="str">
            <v>惠农快贷</v>
          </cell>
          <cell r="J713" t="str">
            <v>-45512-2024-00000340</v>
          </cell>
          <cell r="K713" t="str">
            <v>100545512202407220006</v>
          </cell>
          <cell r="L713" t="str">
            <v>个人贷款合同</v>
          </cell>
          <cell r="M713" t="str">
            <v>已放款</v>
          </cell>
          <cell r="N713">
            <v>50000</v>
          </cell>
        </row>
        <row r="714">
          <cell r="G714" t="str">
            <v>431223198402044851</v>
          </cell>
          <cell r="H714" t="str">
            <v>个人-个人通用类</v>
          </cell>
          <cell r="I714" t="str">
            <v>乡村振兴卡</v>
          </cell>
          <cell r="J714" t="str">
            <v>-45512-2024-00000339</v>
          </cell>
          <cell r="K714" t="str">
            <v>18920501202024071900005</v>
          </cell>
          <cell r="L714" t="str">
            <v>个人贷款合同</v>
          </cell>
          <cell r="M714" t="str">
            <v>已放款</v>
          </cell>
          <cell r="N714">
            <v>50000</v>
          </cell>
        </row>
        <row r="715">
          <cell r="G715" t="str">
            <v>433023196709284237</v>
          </cell>
          <cell r="H715" t="str">
            <v>个人-个人通用类</v>
          </cell>
          <cell r="I715" t="str">
            <v>个人通用贷款（经营）</v>
          </cell>
          <cell r="J715" t="str">
            <v>-45512-2024-00000334</v>
          </cell>
          <cell r="K715" t="str">
            <v>301455122024071895960</v>
          </cell>
          <cell r="L715" t="str">
            <v>个人贷款合同</v>
          </cell>
          <cell r="M715" t="str">
            <v>已放款</v>
          </cell>
          <cell r="N715">
            <v>120000</v>
          </cell>
        </row>
        <row r="716">
          <cell r="G716" t="str">
            <v>433023198009234211</v>
          </cell>
          <cell r="H716" t="str">
            <v>个人-个人通用类</v>
          </cell>
          <cell r="I716" t="str">
            <v>个人通用贷款（经营）</v>
          </cell>
          <cell r="J716" t="str">
            <v>-45512-2024-00000335</v>
          </cell>
          <cell r="K716" t="str">
            <v>301455122024071895982</v>
          </cell>
          <cell r="L716" t="str">
            <v>个人贷款合同</v>
          </cell>
          <cell r="M716" t="str">
            <v>已放款</v>
          </cell>
          <cell r="N716">
            <v>160000</v>
          </cell>
        </row>
        <row r="717">
          <cell r="G717" t="str">
            <v>433023197010284852</v>
          </cell>
          <cell r="H717" t="str">
            <v>个人-个人通用类</v>
          </cell>
          <cell r="I717" t="str">
            <v>惠农快贷</v>
          </cell>
          <cell r="J717" t="str">
            <v>-45512-2024-00000325</v>
          </cell>
          <cell r="K717" t="str">
            <v>100545512202407110002</v>
          </cell>
          <cell r="L717" t="str">
            <v>个人贷款合同</v>
          </cell>
          <cell r="M717" t="str">
            <v>已放款</v>
          </cell>
          <cell r="N717">
            <v>50000</v>
          </cell>
        </row>
        <row r="718">
          <cell r="G718" t="str">
            <v>431223198304214829</v>
          </cell>
          <cell r="H718" t="str">
            <v>个人-个人通用类</v>
          </cell>
          <cell r="I718" t="str">
            <v>个人通用贷款（经营）</v>
          </cell>
          <cell r="J718" t="str">
            <v>-45512-2024-00000326</v>
          </cell>
          <cell r="K718" t="str">
            <v>301455122024071192025</v>
          </cell>
          <cell r="L718" t="str">
            <v>个人贷款合同</v>
          </cell>
          <cell r="M718" t="str">
            <v>已放款</v>
          </cell>
          <cell r="N718">
            <v>50000</v>
          </cell>
        </row>
        <row r="719">
          <cell r="G719" t="str">
            <v>431223198812110014</v>
          </cell>
          <cell r="H719" t="str">
            <v>个人-个人通用类</v>
          </cell>
          <cell r="I719" t="str">
            <v>福祥便民卡</v>
          </cell>
          <cell r="J719" t="str">
            <v>-45512-2024-00000322</v>
          </cell>
          <cell r="K719" t="str">
            <v>18920501202024070900002</v>
          </cell>
          <cell r="L719" t="str">
            <v>个人贷款合同</v>
          </cell>
          <cell r="M719" t="str">
            <v>已放款</v>
          </cell>
          <cell r="N719">
            <v>120000</v>
          </cell>
        </row>
        <row r="720">
          <cell r="G720" t="str">
            <v>431223198806254214</v>
          </cell>
          <cell r="H720" t="str">
            <v>个人-个人通用类</v>
          </cell>
          <cell r="I720" t="str">
            <v>个人通用贷款（经营）</v>
          </cell>
          <cell r="J720" t="str">
            <v>-45512-2024-00000320</v>
          </cell>
          <cell r="K720" t="str">
            <v>301455122024070587922</v>
          </cell>
          <cell r="L720" t="str">
            <v>个人贷款合同</v>
          </cell>
          <cell r="M720" t="str">
            <v>已放款</v>
          </cell>
          <cell r="N720">
            <v>100000</v>
          </cell>
        </row>
        <row r="721">
          <cell r="G721" t="str">
            <v>433023197709184812</v>
          </cell>
          <cell r="H721" t="str">
            <v>个人-个人通用类</v>
          </cell>
          <cell r="I721" t="str">
            <v>农户小额信用贷款</v>
          </cell>
          <cell r="J721" t="str">
            <v>-45512-2024-00000319</v>
          </cell>
          <cell r="K721" t="str">
            <v>18920501202024070400003</v>
          </cell>
          <cell r="L721" t="str">
            <v>个人贷款合同</v>
          </cell>
          <cell r="M721" t="str">
            <v>已终止</v>
          </cell>
          <cell r="N721">
            <v>20000</v>
          </cell>
        </row>
        <row r="722">
          <cell r="G722" t="str">
            <v>431223198702202815</v>
          </cell>
          <cell r="H722" t="str">
            <v>个人-个人通用类</v>
          </cell>
          <cell r="I722" t="str">
            <v>个人通用贷款（消费）</v>
          </cell>
          <cell r="J722" t="str">
            <v>-45512-2024-00000316</v>
          </cell>
          <cell r="K722" t="str">
            <v>301455122024070286172</v>
          </cell>
          <cell r="L722" t="str">
            <v>个人贷款合同</v>
          </cell>
          <cell r="M722" t="str">
            <v>已放款</v>
          </cell>
          <cell r="N722">
            <v>200000</v>
          </cell>
        </row>
        <row r="723">
          <cell r="G723" t="str">
            <v>433023197407074247</v>
          </cell>
          <cell r="H723" t="str">
            <v>个人-个人通用类</v>
          </cell>
          <cell r="I723" t="str">
            <v>惠农快贷</v>
          </cell>
          <cell r="J723" t="str">
            <v>-45512-2024-00000314</v>
          </cell>
          <cell r="K723" t="str">
            <v>100545512202407010002</v>
          </cell>
          <cell r="L723" t="str">
            <v>个人贷款合同</v>
          </cell>
          <cell r="M723" t="str">
            <v>已放款</v>
          </cell>
          <cell r="N723">
            <v>50000</v>
          </cell>
        </row>
        <row r="724">
          <cell r="G724" t="str">
            <v>431223198309270045</v>
          </cell>
          <cell r="H724" t="str">
            <v>个人-个人通用类</v>
          </cell>
          <cell r="I724" t="str">
            <v>个人通用贷款（消费）</v>
          </cell>
          <cell r="J724" t="str">
            <v>-45512-2024-00000315</v>
          </cell>
          <cell r="K724" t="str">
            <v>301455122024070185218</v>
          </cell>
          <cell r="L724" t="str">
            <v>个人贷款合同</v>
          </cell>
          <cell r="M724" t="str">
            <v>已放款</v>
          </cell>
          <cell r="N724">
            <v>200000</v>
          </cell>
        </row>
        <row r="725">
          <cell r="G725" t="str">
            <v>452327198106070807</v>
          </cell>
          <cell r="H725" t="str">
            <v>个人-个人通用类</v>
          </cell>
          <cell r="I725" t="str">
            <v>农户小额信用贷款</v>
          </cell>
          <cell r="J725" t="str">
            <v>-45512-2024-00000312</v>
          </cell>
          <cell r="K725" t="str">
            <v>18920501202024063000003</v>
          </cell>
          <cell r="L725" t="str">
            <v>个人贷款合同</v>
          </cell>
          <cell r="M725" t="str">
            <v>已放款</v>
          </cell>
          <cell r="N725">
            <v>50000</v>
          </cell>
        </row>
        <row r="726">
          <cell r="G726" t="str">
            <v>431223199309154823</v>
          </cell>
          <cell r="H726" t="str">
            <v>个人-个人通用类</v>
          </cell>
          <cell r="I726" t="str">
            <v>惠农快贷</v>
          </cell>
          <cell r="J726" t="str">
            <v>-45512-2024-00000308</v>
          </cell>
          <cell r="K726" t="str">
            <v>100545512202406280004</v>
          </cell>
          <cell r="L726" t="str">
            <v>个人贷款合同</v>
          </cell>
          <cell r="M726" t="str">
            <v>已放款</v>
          </cell>
          <cell r="N726">
            <v>50000</v>
          </cell>
        </row>
        <row r="727">
          <cell r="G727" t="str">
            <v>433023197311184839</v>
          </cell>
          <cell r="H727" t="str">
            <v>个人-个人通用类</v>
          </cell>
          <cell r="I727" t="str">
            <v>惠农快贷</v>
          </cell>
          <cell r="J727" t="str">
            <v>-45512-2024-00000310</v>
          </cell>
          <cell r="K727" t="str">
            <v>100545512202406280007</v>
          </cell>
          <cell r="L727" t="str">
            <v>个人贷款合同</v>
          </cell>
          <cell r="M727" t="str">
            <v>已放款</v>
          </cell>
          <cell r="N727">
            <v>50000</v>
          </cell>
        </row>
        <row r="728">
          <cell r="G728" t="str">
            <v>433023197107074819</v>
          </cell>
          <cell r="H728" t="str">
            <v>个人-个人通用类</v>
          </cell>
          <cell r="I728" t="str">
            <v>个人通用贷款（经营）</v>
          </cell>
          <cell r="J728" t="str">
            <v>-45512-2024-00000306</v>
          </cell>
          <cell r="K728" t="str">
            <v>301455122024062883626</v>
          </cell>
          <cell r="L728" t="str">
            <v>个人贷款合同</v>
          </cell>
          <cell r="M728" t="str">
            <v>已放款</v>
          </cell>
          <cell r="N728">
            <v>100000</v>
          </cell>
        </row>
        <row r="729">
          <cell r="G729" t="str">
            <v>431223198307076812</v>
          </cell>
          <cell r="H729" t="str">
            <v>个人-个人通用类</v>
          </cell>
          <cell r="I729" t="str">
            <v>个人通用贷款（消费）</v>
          </cell>
          <cell r="J729" t="str">
            <v>-45512-2024-00000307</v>
          </cell>
          <cell r="K729" t="str">
            <v>301455122024062883656</v>
          </cell>
          <cell r="L729" t="str">
            <v>个人贷款合同</v>
          </cell>
          <cell r="M729" t="str">
            <v>已终止</v>
          </cell>
          <cell r="N729">
            <v>300000</v>
          </cell>
        </row>
        <row r="730">
          <cell r="G730" t="str">
            <v>433023196712175613</v>
          </cell>
          <cell r="H730" t="str">
            <v>个人-个人通用类</v>
          </cell>
          <cell r="I730" t="str">
            <v>个人通用贷款（消费）</v>
          </cell>
          <cell r="J730" t="str">
            <v>-45512-2024-00000303</v>
          </cell>
          <cell r="K730" t="str">
            <v>301455122024062783002</v>
          </cell>
          <cell r="L730" t="str">
            <v>个人贷款合同</v>
          </cell>
          <cell r="M730" t="str">
            <v>已放款</v>
          </cell>
          <cell r="N730">
            <v>300000</v>
          </cell>
        </row>
        <row r="731">
          <cell r="G731" t="str">
            <v>433023197610164221</v>
          </cell>
          <cell r="H731" t="str">
            <v>个人-个人通用类</v>
          </cell>
          <cell r="I731" t="str">
            <v>个人通用贷款（经营）</v>
          </cell>
          <cell r="J731" t="str">
            <v>-45512-2024-00000305</v>
          </cell>
          <cell r="K731" t="str">
            <v>301455122024062783046</v>
          </cell>
          <cell r="L731" t="str">
            <v>个人贷款合同</v>
          </cell>
          <cell r="M731" t="str">
            <v>已放款</v>
          </cell>
          <cell r="N731">
            <v>50000</v>
          </cell>
        </row>
        <row r="732">
          <cell r="G732" t="str">
            <v>433023196501104217</v>
          </cell>
          <cell r="H732" t="str">
            <v>个人-个人通用类</v>
          </cell>
          <cell r="I732" t="str">
            <v>帮扶小额信贷</v>
          </cell>
          <cell r="J732" t="str">
            <v>(2026)81245500-45512字第09183000号</v>
          </cell>
          <cell r="K732" t="str">
            <v>HT20260918760136</v>
          </cell>
          <cell r="L732" t="str">
            <v>个人贷款合同</v>
          </cell>
          <cell r="M732" t="str">
            <v>已放款</v>
          </cell>
          <cell r="N732">
            <v>50000</v>
          </cell>
        </row>
        <row r="733">
          <cell r="G733" t="str">
            <v>433023196912164214</v>
          </cell>
          <cell r="H733" t="str">
            <v>个人-个人通用类</v>
          </cell>
          <cell r="I733" t="str">
            <v>个人通用贷款（经营）</v>
          </cell>
          <cell r="J733" t="str">
            <v>-45512-2024-00000298</v>
          </cell>
          <cell r="K733" t="str">
            <v>301455122024062681753</v>
          </cell>
          <cell r="L733" t="str">
            <v>个人贷款合同</v>
          </cell>
          <cell r="M733" t="str">
            <v>已放款</v>
          </cell>
          <cell r="N733">
            <v>100000</v>
          </cell>
        </row>
        <row r="734">
          <cell r="G734" t="str">
            <v>433023196910024816</v>
          </cell>
          <cell r="H734" t="str">
            <v>个人-个人通用类</v>
          </cell>
          <cell r="I734" t="str">
            <v>个人通用贷款（经营）</v>
          </cell>
          <cell r="J734" t="str">
            <v>-45512-2024-00000300</v>
          </cell>
          <cell r="K734" t="str">
            <v>301455122024062682328</v>
          </cell>
          <cell r="L734" t="str">
            <v>个人贷款合同</v>
          </cell>
          <cell r="M734" t="str">
            <v>已终止</v>
          </cell>
          <cell r="N734">
            <v>50000</v>
          </cell>
        </row>
        <row r="735">
          <cell r="G735" t="str">
            <v>433023197009286017</v>
          </cell>
          <cell r="H735" t="str">
            <v>个人-个人通用类</v>
          </cell>
          <cell r="I735" t="str">
            <v>福祥便民卡</v>
          </cell>
          <cell r="J735" t="str">
            <v>-45512-2024-00000295</v>
          </cell>
          <cell r="K735" t="str">
            <v>18920501202024062300002</v>
          </cell>
          <cell r="L735" t="str">
            <v>个人贷款合同</v>
          </cell>
          <cell r="M735" t="str">
            <v>已放款</v>
          </cell>
          <cell r="N735">
            <v>50000</v>
          </cell>
        </row>
        <row r="736">
          <cell r="G736" t="str">
            <v>433023197207144212</v>
          </cell>
          <cell r="H736" t="str">
            <v>个人-住房按揭类</v>
          </cell>
          <cell r="I736" t="str">
            <v>个人二手住房按揭贷款</v>
          </cell>
          <cell r="J736" t="str">
            <v>-45512-2024-00000293</v>
          </cell>
          <cell r="K736" t="str">
            <v>18920501202024062100004</v>
          </cell>
          <cell r="L736" t="str">
            <v>个人贷款合同</v>
          </cell>
          <cell r="M736" t="str">
            <v>已放款</v>
          </cell>
          <cell r="N736">
            <v>800000</v>
          </cell>
        </row>
        <row r="737">
          <cell r="G737" t="str">
            <v>431223199003244818</v>
          </cell>
          <cell r="H737" t="str">
            <v>个人-个人通用类</v>
          </cell>
          <cell r="I737" t="str">
            <v>惠农快贷</v>
          </cell>
          <cell r="J737" t="str">
            <v>-45512-2024-00000282</v>
          </cell>
          <cell r="K737" t="str">
            <v>100545512202406180002</v>
          </cell>
          <cell r="L737" t="str">
            <v>个人贷款合同</v>
          </cell>
          <cell r="M737" t="str">
            <v>已放款</v>
          </cell>
          <cell r="N737">
            <v>50000</v>
          </cell>
        </row>
        <row r="738">
          <cell r="G738" t="str">
            <v>433023196407054823</v>
          </cell>
          <cell r="H738" t="str">
            <v>个人-个人通用类</v>
          </cell>
          <cell r="I738" t="str">
            <v>农户小额信用贷款</v>
          </cell>
          <cell r="J738" t="str">
            <v>-45512-2024-00000288</v>
          </cell>
          <cell r="K738" t="str">
            <v>18920501202024061800005</v>
          </cell>
          <cell r="L738" t="str">
            <v>个人贷款合同</v>
          </cell>
          <cell r="M738" t="str">
            <v>已放款</v>
          </cell>
          <cell r="N738">
            <v>50000</v>
          </cell>
        </row>
        <row r="739">
          <cell r="G739" t="str">
            <v>431223198612104816</v>
          </cell>
          <cell r="H739" t="str">
            <v>个人-个人通用类</v>
          </cell>
          <cell r="I739" t="str">
            <v>个人通用贷款（经营）</v>
          </cell>
          <cell r="J739" t="str">
            <v>-45512-2024-00000283</v>
          </cell>
          <cell r="K739" t="str">
            <v>301455122024061775809</v>
          </cell>
          <cell r="L739" t="str">
            <v>个人贷款合同</v>
          </cell>
          <cell r="M739" t="str">
            <v>已放款</v>
          </cell>
          <cell r="N739">
            <v>150000</v>
          </cell>
        </row>
        <row r="740">
          <cell r="G740" t="str">
            <v>433023197207144212</v>
          </cell>
          <cell r="H740" t="str">
            <v>个人-个人通用类</v>
          </cell>
          <cell r="I740" t="str">
            <v>个人通用贷款（消费）</v>
          </cell>
          <cell r="J740" t="str">
            <v>-45512-2024-00000285</v>
          </cell>
          <cell r="K740" t="str">
            <v>301455122024061876441</v>
          </cell>
          <cell r="L740" t="str">
            <v>个人贷款合同</v>
          </cell>
          <cell r="M740" t="str">
            <v>已放款</v>
          </cell>
          <cell r="N740">
            <v>500000</v>
          </cell>
        </row>
        <row r="741">
          <cell r="G741" t="str">
            <v>43122319851219421X</v>
          </cell>
          <cell r="H741" t="str">
            <v>个人-个人通用类</v>
          </cell>
          <cell r="I741" t="str">
            <v>个人通用贷款（经营）</v>
          </cell>
          <cell r="J741" t="str">
            <v>-45512-2024-00000286</v>
          </cell>
          <cell r="K741" t="str">
            <v>301455122024061876452</v>
          </cell>
          <cell r="L741" t="str">
            <v>个人贷款合同</v>
          </cell>
          <cell r="M741" t="str">
            <v>已放款</v>
          </cell>
          <cell r="N741">
            <v>100000</v>
          </cell>
        </row>
        <row r="742">
          <cell r="G742" t="str">
            <v>433023197306234811</v>
          </cell>
          <cell r="H742" t="str">
            <v>个人-个人通用类</v>
          </cell>
          <cell r="I742" t="str">
            <v>惠农快贷</v>
          </cell>
          <cell r="J742" t="str">
            <v>-45512-2024-00000281</v>
          </cell>
          <cell r="K742" t="str">
            <v>100545512202406170003</v>
          </cell>
          <cell r="L742" t="str">
            <v>个人贷款合同</v>
          </cell>
          <cell r="M742" t="str">
            <v>已放款</v>
          </cell>
          <cell r="N742">
            <v>50000</v>
          </cell>
        </row>
        <row r="743">
          <cell r="G743" t="str">
            <v>433023196504034218</v>
          </cell>
          <cell r="H743" t="str">
            <v>个人-个人通用类</v>
          </cell>
          <cell r="I743" t="str">
            <v>个人通用贷款（消费）</v>
          </cell>
          <cell r="J743" t="str">
            <v>-45512-2024-00000279</v>
          </cell>
          <cell r="K743" t="str">
            <v>18920501202024061700001</v>
          </cell>
          <cell r="L743" t="str">
            <v>个人贷款合同</v>
          </cell>
          <cell r="M743" t="str">
            <v>已放款</v>
          </cell>
          <cell r="N743">
            <v>130000</v>
          </cell>
        </row>
        <row r="744">
          <cell r="G744" t="str">
            <v>431223198210304815</v>
          </cell>
          <cell r="H744" t="str">
            <v>个人-个人通用类</v>
          </cell>
          <cell r="I744" t="str">
            <v>福祥便民卡</v>
          </cell>
          <cell r="J744" t="str">
            <v>-45512-2024-00000280</v>
          </cell>
          <cell r="K744" t="str">
            <v>18920501202024061700003</v>
          </cell>
          <cell r="L744" t="str">
            <v>个人贷款合同</v>
          </cell>
          <cell r="M744" t="str">
            <v>已放款</v>
          </cell>
          <cell r="N744">
            <v>230000</v>
          </cell>
        </row>
        <row r="745">
          <cell r="G745" t="str">
            <v>431223199708226855</v>
          </cell>
          <cell r="H745" t="str">
            <v>个人-个人通用类</v>
          </cell>
          <cell r="I745" t="str">
            <v>惠农快贷</v>
          </cell>
          <cell r="J745" t="str">
            <v>-45512-2024-00000278</v>
          </cell>
          <cell r="K745" t="str">
            <v>100545512202406150004</v>
          </cell>
          <cell r="L745" t="str">
            <v>个人贷款合同</v>
          </cell>
          <cell r="M745" t="str">
            <v>已放款</v>
          </cell>
          <cell r="N745">
            <v>50000</v>
          </cell>
        </row>
        <row r="746">
          <cell r="G746" t="str">
            <v>431223199105284415</v>
          </cell>
          <cell r="H746" t="str">
            <v>个人-个人通用类</v>
          </cell>
          <cell r="I746" t="str">
            <v>个人通用贷款（消费）</v>
          </cell>
          <cell r="J746" t="str">
            <v>-45512-2024-00000277</v>
          </cell>
          <cell r="K746" t="str">
            <v>301455122024061474117</v>
          </cell>
          <cell r="L746" t="str">
            <v>个人贷款合同</v>
          </cell>
          <cell r="M746" t="str">
            <v>已放款</v>
          </cell>
          <cell r="N746">
            <v>150000</v>
          </cell>
        </row>
        <row r="747">
          <cell r="G747" t="str">
            <v>431223198901254239</v>
          </cell>
          <cell r="H747" t="str">
            <v>个人-个人通用类</v>
          </cell>
          <cell r="I747" t="str">
            <v>惠农快贷</v>
          </cell>
          <cell r="J747" t="str">
            <v>-45512-2024-00000272</v>
          </cell>
          <cell r="K747" t="str">
            <v>100545512202406110006</v>
          </cell>
          <cell r="L747" t="str">
            <v>个人贷款合同</v>
          </cell>
          <cell r="M747" t="str">
            <v>已放款</v>
          </cell>
          <cell r="N747">
            <v>30000</v>
          </cell>
        </row>
        <row r="748">
          <cell r="G748" t="str">
            <v>431223199812185432</v>
          </cell>
          <cell r="H748" t="str">
            <v>个人-个人通用类</v>
          </cell>
          <cell r="I748" t="str">
            <v>惠农快贷</v>
          </cell>
          <cell r="J748" t="str">
            <v>-45512-2024-00000266</v>
          </cell>
          <cell r="K748" t="str">
            <v>100545512202406070001</v>
          </cell>
          <cell r="L748" t="str">
            <v>个人贷款合同</v>
          </cell>
          <cell r="M748" t="str">
            <v>已放款</v>
          </cell>
          <cell r="N748">
            <v>50000</v>
          </cell>
        </row>
        <row r="749">
          <cell r="G749" t="str">
            <v>433023197207054217</v>
          </cell>
          <cell r="H749" t="str">
            <v>个人-个人通用类</v>
          </cell>
          <cell r="I749" t="str">
            <v>农户小额信用贷款</v>
          </cell>
          <cell r="J749" t="str">
            <v>-45512-2024-00000268</v>
          </cell>
          <cell r="K749" t="str">
            <v>18920501202024060700014</v>
          </cell>
          <cell r="L749" t="str">
            <v>个人贷款合同</v>
          </cell>
          <cell r="M749" t="str">
            <v>已放款</v>
          </cell>
          <cell r="N749">
            <v>50000</v>
          </cell>
        </row>
        <row r="750">
          <cell r="G750" t="str">
            <v>431223197411244295</v>
          </cell>
          <cell r="H750" t="str">
            <v>个人-个人通用类</v>
          </cell>
          <cell r="I750" t="str">
            <v>福祥便民卡</v>
          </cell>
          <cell r="J750" t="str">
            <v>-45512-2024-00000265</v>
          </cell>
          <cell r="K750" t="str">
            <v>18920501202024060500002</v>
          </cell>
          <cell r="L750" t="str">
            <v>个人贷款合同</v>
          </cell>
          <cell r="M750" t="str">
            <v>已放款</v>
          </cell>
          <cell r="N750">
            <v>15000</v>
          </cell>
        </row>
        <row r="751">
          <cell r="G751" t="str">
            <v>431223199004084828</v>
          </cell>
          <cell r="H751" t="str">
            <v>个人-个人通用类</v>
          </cell>
          <cell r="I751" t="str">
            <v>福祥便民卡</v>
          </cell>
          <cell r="J751" t="str">
            <v>-45512-2024-00000263</v>
          </cell>
          <cell r="K751" t="str">
            <v>18920501202024060400005</v>
          </cell>
          <cell r="L751" t="str">
            <v>个人贷款合同</v>
          </cell>
          <cell r="M751" t="str">
            <v>已放款</v>
          </cell>
          <cell r="N751">
            <v>50000</v>
          </cell>
        </row>
        <row r="752">
          <cell r="G752" t="str">
            <v>431223199006154236</v>
          </cell>
          <cell r="H752" t="str">
            <v>个人-个人通用类</v>
          </cell>
          <cell r="I752" t="str">
            <v>个人通用贷款（经营）</v>
          </cell>
          <cell r="J752" t="str">
            <v>-45512-2024-00000262</v>
          </cell>
          <cell r="K752" t="str">
            <v>301455122024060466704</v>
          </cell>
          <cell r="L752" t="str">
            <v>个人贷款合同</v>
          </cell>
          <cell r="M752" t="str">
            <v>已放款</v>
          </cell>
          <cell r="N752">
            <v>100000</v>
          </cell>
        </row>
        <row r="753">
          <cell r="G753" t="str">
            <v>433023197309024254</v>
          </cell>
          <cell r="H753" t="str">
            <v>个人-个人通用类</v>
          </cell>
          <cell r="I753" t="str">
            <v>个人通用贷款（经营）</v>
          </cell>
          <cell r="J753" t="str">
            <v>-45512-2024-00000259</v>
          </cell>
          <cell r="K753" t="str">
            <v>301455122024053164934</v>
          </cell>
          <cell r="L753" t="str">
            <v>个人贷款合同</v>
          </cell>
          <cell r="M753" t="str">
            <v>已放款</v>
          </cell>
          <cell r="N753">
            <v>160000</v>
          </cell>
        </row>
        <row r="754">
          <cell r="G754" t="str">
            <v>431223198508154813</v>
          </cell>
          <cell r="H754" t="str">
            <v>个人-个人通用类</v>
          </cell>
          <cell r="I754" t="str">
            <v>农户小额信用贷款</v>
          </cell>
          <cell r="J754" t="str">
            <v>-45512-2024-00000255</v>
          </cell>
          <cell r="K754" t="str">
            <v>18920501202024053000002</v>
          </cell>
          <cell r="L754" t="str">
            <v>个人贷款合同</v>
          </cell>
          <cell r="M754" t="str">
            <v>已终止</v>
          </cell>
          <cell r="N754">
            <v>20000</v>
          </cell>
        </row>
        <row r="755">
          <cell r="G755" t="str">
            <v>433023196411244232</v>
          </cell>
          <cell r="H755" t="str">
            <v>个人-个人通用类</v>
          </cell>
          <cell r="I755" t="str">
            <v>农户小额信用贷款</v>
          </cell>
          <cell r="J755" t="str">
            <v>-45512-2024-00000251</v>
          </cell>
          <cell r="K755" t="str">
            <v>18920501202024052900009</v>
          </cell>
          <cell r="L755" t="str">
            <v>个人贷款合同</v>
          </cell>
          <cell r="M755" t="str">
            <v>已放款</v>
          </cell>
          <cell r="N755">
            <v>50000</v>
          </cell>
        </row>
        <row r="756">
          <cell r="G756" t="str">
            <v>431223199001014859</v>
          </cell>
          <cell r="H756" t="str">
            <v>个人-个人通用类</v>
          </cell>
          <cell r="I756" t="str">
            <v>个人通用贷款（消费）</v>
          </cell>
          <cell r="J756" t="str">
            <v>-45512-2024-00000241</v>
          </cell>
          <cell r="K756" t="str">
            <v>301455122024052862023</v>
          </cell>
          <cell r="L756" t="str">
            <v>个人贷款合同</v>
          </cell>
          <cell r="M756" t="str">
            <v>已放款</v>
          </cell>
          <cell r="N756">
            <v>100000</v>
          </cell>
        </row>
        <row r="757">
          <cell r="G757" t="str">
            <v>433023197310094866</v>
          </cell>
          <cell r="H757" t="str">
            <v>个人-个人通用类</v>
          </cell>
          <cell r="I757" t="str">
            <v>农户小额信用贷款</v>
          </cell>
          <cell r="J757" t="str">
            <v>-45512-2024-00000237</v>
          </cell>
          <cell r="K757" t="str">
            <v>18920501202024052700002</v>
          </cell>
          <cell r="L757" t="str">
            <v>个人贷款合同</v>
          </cell>
          <cell r="M757" t="str">
            <v>已放款</v>
          </cell>
          <cell r="N757">
            <v>50000</v>
          </cell>
        </row>
        <row r="758">
          <cell r="G758" t="str">
            <v>431223199003024233</v>
          </cell>
          <cell r="H758" t="str">
            <v>个人-个人通用类</v>
          </cell>
          <cell r="I758" t="str">
            <v>个人通用贷款（经营）</v>
          </cell>
          <cell r="J758" t="str">
            <v>-45512-2024-00000231</v>
          </cell>
          <cell r="K758" t="str">
            <v>301455122024052257804</v>
          </cell>
          <cell r="L758" t="str">
            <v>个人贷款合同</v>
          </cell>
          <cell r="M758" t="str">
            <v>已放款</v>
          </cell>
          <cell r="N758">
            <v>100000</v>
          </cell>
        </row>
        <row r="759">
          <cell r="G759" t="str">
            <v>433023196803025039</v>
          </cell>
          <cell r="H759" t="str">
            <v>个人-个人通用类</v>
          </cell>
          <cell r="I759" t="str">
            <v>个人通用贷款（消费）</v>
          </cell>
          <cell r="J759" t="str">
            <v>-45512-2024-00000230</v>
          </cell>
          <cell r="K759" t="str">
            <v>18920501202024052100002</v>
          </cell>
          <cell r="L759" t="str">
            <v>个人贷款合同</v>
          </cell>
          <cell r="M759" t="str">
            <v>已放款</v>
          </cell>
          <cell r="N759">
            <v>1460000</v>
          </cell>
        </row>
        <row r="760">
          <cell r="G760" t="str">
            <v>433023196412074212</v>
          </cell>
          <cell r="H760" t="str">
            <v>个人-个人通用类</v>
          </cell>
          <cell r="I760" t="str">
            <v>农户小额信用贷款</v>
          </cell>
          <cell r="J760" t="str">
            <v>-45512-2024-00000229</v>
          </cell>
          <cell r="K760" t="str">
            <v>18920501202024052000004</v>
          </cell>
          <cell r="L760" t="str">
            <v>个人贷款合同</v>
          </cell>
          <cell r="M760" t="str">
            <v>已放款</v>
          </cell>
          <cell r="N760">
            <v>50000</v>
          </cell>
        </row>
        <row r="761">
          <cell r="G761" t="str">
            <v>433023197001184833</v>
          </cell>
          <cell r="H761" t="str">
            <v>个人-个人通用类</v>
          </cell>
          <cell r="I761" t="str">
            <v>福祥便民卡</v>
          </cell>
          <cell r="J761" t="str">
            <v>-45512-2024-00000224</v>
          </cell>
          <cell r="K761" t="str">
            <v>18920501202024051700002</v>
          </cell>
          <cell r="L761" t="str">
            <v>个人贷款合同</v>
          </cell>
          <cell r="M761" t="str">
            <v>已放款</v>
          </cell>
          <cell r="N761">
            <v>20000</v>
          </cell>
        </row>
        <row r="762">
          <cell r="G762" t="str">
            <v>433023197111214212</v>
          </cell>
          <cell r="H762" t="str">
            <v>个人-个人通用类</v>
          </cell>
          <cell r="I762" t="str">
            <v>农户小额信用贷款</v>
          </cell>
          <cell r="J762" t="str">
            <v>-45512-2024-00000226</v>
          </cell>
          <cell r="K762" t="str">
            <v>18920501202024051700005</v>
          </cell>
          <cell r="L762" t="str">
            <v>个人贷款合同</v>
          </cell>
          <cell r="M762" t="str">
            <v>已放款</v>
          </cell>
          <cell r="N762">
            <v>50000</v>
          </cell>
        </row>
        <row r="763">
          <cell r="G763" t="str">
            <v>43302319750504421X</v>
          </cell>
          <cell r="H763" t="str">
            <v>个人-个人通用类</v>
          </cell>
          <cell r="I763" t="str">
            <v>福祥便民卡</v>
          </cell>
          <cell r="J763" t="str">
            <v>-45512-2024-00000222</v>
          </cell>
          <cell r="K763" t="str">
            <v>18920501202024051600002</v>
          </cell>
          <cell r="L763" t="str">
            <v>个人贷款合同</v>
          </cell>
          <cell r="M763" t="str">
            <v>已放款</v>
          </cell>
          <cell r="N763">
            <v>150000</v>
          </cell>
        </row>
        <row r="764">
          <cell r="G764" t="str">
            <v>431223198406256018</v>
          </cell>
          <cell r="H764" t="str">
            <v>个人-个人通用类</v>
          </cell>
          <cell r="I764" t="str">
            <v>个人通用贷款（消费）</v>
          </cell>
          <cell r="J764" t="str">
            <v>-45512-2024-00000218</v>
          </cell>
          <cell r="K764" t="str">
            <v>18920501202024050900003</v>
          </cell>
          <cell r="L764" t="str">
            <v>个人贷款合同</v>
          </cell>
          <cell r="M764" t="str">
            <v>已放款</v>
          </cell>
          <cell r="N764">
            <v>130000</v>
          </cell>
        </row>
        <row r="765">
          <cell r="G765" t="str">
            <v>431223199006194262</v>
          </cell>
          <cell r="H765" t="str">
            <v>个人-个人通用类</v>
          </cell>
          <cell r="I765" t="str">
            <v>福祥便民卡</v>
          </cell>
          <cell r="J765" t="str">
            <v>-45512-2024-00000215</v>
          </cell>
          <cell r="K765" t="str">
            <v>18920501202024050900005</v>
          </cell>
          <cell r="L765" t="str">
            <v>个人贷款合同</v>
          </cell>
          <cell r="M765" t="str">
            <v>已放款</v>
          </cell>
          <cell r="N765">
            <v>50000</v>
          </cell>
        </row>
        <row r="766">
          <cell r="G766" t="str">
            <v>433023197807134819</v>
          </cell>
          <cell r="H766" t="str">
            <v>个人-个人通用类</v>
          </cell>
          <cell r="I766" t="str">
            <v>惠农快贷</v>
          </cell>
          <cell r="J766" t="str">
            <v>-45512-2024-00000213</v>
          </cell>
          <cell r="K766" t="str">
            <v>100545512202405070001</v>
          </cell>
          <cell r="L766" t="str">
            <v>个人贷款合同</v>
          </cell>
          <cell r="M766" t="str">
            <v>已放款</v>
          </cell>
          <cell r="N766">
            <v>50000</v>
          </cell>
        </row>
        <row r="767">
          <cell r="G767" t="str">
            <v>431223199209034234</v>
          </cell>
          <cell r="H767" t="str">
            <v>个人-个人通用类</v>
          </cell>
          <cell r="I767" t="str">
            <v>农户小额信用贷款</v>
          </cell>
          <cell r="J767" t="str">
            <v>-45512-2024-00000212</v>
          </cell>
          <cell r="K767" t="str">
            <v>18920501202024050600002</v>
          </cell>
          <cell r="L767" t="str">
            <v>个人贷款合同</v>
          </cell>
          <cell r="M767" t="str">
            <v>已放款</v>
          </cell>
          <cell r="N767">
            <v>50000</v>
          </cell>
        </row>
        <row r="768">
          <cell r="G768" t="str">
            <v>43122319890913002X</v>
          </cell>
          <cell r="H768" t="str">
            <v>个人-个人通用类</v>
          </cell>
          <cell r="I768" t="str">
            <v>福祥便民卡</v>
          </cell>
          <cell r="J768" t="str">
            <v>-45512-2024-00000210</v>
          </cell>
          <cell r="K768" t="str">
            <v>18920501202024043000003</v>
          </cell>
          <cell r="L768" t="str">
            <v>个人贷款合同</v>
          </cell>
          <cell r="M768" t="str">
            <v>已放款</v>
          </cell>
          <cell r="N768">
            <v>300000</v>
          </cell>
        </row>
        <row r="769">
          <cell r="G769" t="str">
            <v>433023197912274215</v>
          </cell>
          <cell r="H769" t="str">
            <v>个人-个人通用类</v>
          </cell>
          <cell r="I769" t="str">
            <v>福祥便民卡</v>
          </cell>
          <cell r="J769" t="str">
            <v>-45512-2024-00000206</v>
          </cell>
          <cell r="K769" t="str">
            <v>18920501202024042800004</v>
          </cell>
          <cell r="L769" t="str">
            <v>个人贷款合同</v>
          </cell>
          <cell r="M769" t="str">
            <v>已放款</v>
          </cell>
          <cell r="N769">
            <v>50000</v>
          </cell>
        </row>
        <row r="770">
          <cell r="G770" t="str">
            <v>431223199403064218</v>
          </cell>
          <cell r="H770" t="str">
            <v>个人-个人通用类</v>
          </cell>
          <cell r="I770" t="str">
            <v>帮扶小额信贷</v>
          </cell>
          <cell r="J770" t="str">
            <v>(2026)81245500-45512字第09246416号</v>
          </cell>
          <cell r="K770" t="str">
            <v>HT20260924773259</v>
          </cell>
          <cell r="L770" t="str">
            <v>个人贷款合同</v>
          </cell>
          <cell r="M770" t="str">
            <v>已放款</v>
          </cell>
          <cell r="N770">
            <v>50000</v>
          </cell>
        </row>
        <row r="771">
          <cell r="G771" t="str">
            <v>43302319701005423X</v>
          </cell>
          <cell r="H771" t="str">
            <v>个人-个人通用类</v>
          </cell>
          <cell r="I771" t="str">
            <v>个人通用贷款（消费）</v>
          </cell>
          <cell r="J771" t="str">
            <v>-45512-2024-00000203</v>
          </cell>
          <cell r="K771" t="str">
            <v>301455122024042841404</v>
          </cell>
          <cell r="L771" t="str">
            <v>个人贷款合同</v>
          </cell>
          <cell r="M771" t="str">
            <v>已放款</v>
          </cell>
          <cell r="N771">
            <v>50000</v>
          </cell>
        </row>
        <row r="772">
          <cell r="G772" t="str">
            <v>43122319880910481X</v>
          </cell>
          <cell r="H772" t="str">
            <v>个人-个人通用类</v>
          </cell>
          <cell r="I772" t="str">
            <v>福祥便民卡</v>
          </cell>
          <cell r="J772" t="str">
            <v>-45512-2024-00000200</v>
          </cell>
          <cell r="K772" t="str">
            <v>18920501202024042500003</v>
          </cell>
          <cell r="L772" t="str">
            <v>个人贷款合同</v>
          </cell>
          <cell r="M772" t="str">
            <v>已放款</v>
          </cell>
          <cell r="N772">
            <v>50000</v>
          </cell>
        </row>
        <row r="773">
          <cell r="G773" t="str">
            <v>43302319700912427X</v>
          </cell>
          <cell r="H773" t="str">
            <v>个人-个人通用类</v>
          </cell>
          <cell r="I773" t="str">
            <v>个人通用贷款（经营）</v>
          </cell>
          <cell r="J773" t="str">
            <v>-45512-2024-00000201</v>
          </cell>
          <cell r="K773" t="str">
            <v>301455122024042539565</v>
          </cell>
          <cell r="L773" t="str">
            <v>个人贷款合同</v>
          </cell>
          <cell r="M773" t="str">
            <v>已放款</v>
          </cell>
          <cell r="N773">
            <v>160000</v>
          </cell>
        </row>
        <row r="774">
          <cell r="G774" t="str">
            <v>431223198304024814</v>
          </cell>
          <cell r="H774" t="str">
            <v>个人-个人通用类</v>
          </cell>
          <cell r="I774" t="str">
            <v>农户小额信用贷款</v>
          </cell>
          <cell r="J774" t="str">
            <v>-45512-2024-00000192</v>
          </cell>
          <cell r="K774" t="str">
            <v>18920501202024042200002</v>
          </cell>
          <cell r="L774" t="str">
            <v>个人贷款合同</v>
          </cell>
          <cell r="M774" t="str">
            <v>已放款</v>
          </cell>
          <cell r="N774">
            <v>50000</v>
          </cell>
        </row>
        <row r="775">
          <cell r="G775" t="str">
            <v>433023197504194814</v>
          </cell>
          <cell r="H775" t="str">
            <v>个人-个人通用类</v>
          </cell>
          <cell r="I775" t="str">
            <v>福祥便民卡</v>
          </cell>
          <cell r="J775" t="str">
            <v>-45512-2024-00000195</v>
          </cell>
          <cell r="K775" t="str">
            <v>18920501202024042200005</v>
          </cell>
          <cell r="L775" t="str">
            <v>个人贷款合同</v>
          </cell>
          <cell r="M775" t="str">
            <v>已放款</v>
          </cell>
          <cell r="N775">
            <v>6000</v>
          </cell>
        </row>
        <row r="776">
          <cell r="G776" t="str">
            <v>433023197710084210</v>
          </cell>
          <cell r="H776" t="str">
            <v>个人-个人通用类</v>
          </cell>
          <cell r="I776" t="str">
            <v>个人通用贷款（经营）</v>
          </cell>
          <cell r="J776" t="str">
            <v>-45512-2024-00000193</v>
          </cell>
          <cell r="K776" t="str">
            <v>301455122024042236020</v>
          </cell>
          <cell r="L776" t="str">
            <v>个人贷款合同</v>
          </cell>
          <cell r="M776" t="str">
            <v>已放款</v>
          </cell>
          <cell r="N776">
            <v>50000</v>
          </cell>
        </row>
        <row r="777">
          <cell r="G777" t="str">
            <v>431223198911174291</v>
          </cell>
          <cell r="H777" t="str">
            <v>个人-个人通用类</v>
          </cell>
          <cell r="I777" t="str">
            <v>个人通用贷款（消费）</v>
          </cell>
          <cell r="J777" t="str">
            <v>-45512-2024-00000190</v>
          </cell>
          <cell r="K777" t="str">
            <v>301455122024041934874</v>
          </cell>
          <cell r="L777" t="str">
            <v>个人贷款合同</v>
          </cell>
          <cell r="M777" t="str">
            <v>已放款</v>
          </cell>
          <cell r="N777">
            <v>100000</v>
          </cell>
        </row>
        <row r="778">
          <cell r="G778" t="str">
            <v>433023197010254231</v>
          </cell>
          <cell r="H778" t="str">
            <v>个人-个人通用类</v>
          </cell>
          <cell r="I778" t="str">
            <v>福祥便民卡</v>
          </cell>
          <cell r="J778" t="str">
            <v>-45512-2024-00000187</v>
          </cell>
          <cell r="K778" t="str">
            <v>18920501202024041800003</v>
          </cell>
          <cell r="L778" t="str">
            <v>个人贷款合同</v>
          </cell>
          <cell r="M778" t="str">
            <v>已放款</v>
          </cell>
          <cell r="N778">
            <v>50000</v>
          </cell>
        </row>
        <row r="779">
          <cell r="G779" t="str">
            <v>433023196606064223</v>
          </cell>
          <cell r="H779" t="str">
            <v>个人-个人通用类</v>
          </cell>
          <cell r="I779" t="str">
            <v>福祥便民卡</v>
          </cell>
          <cell r="J779" t="str">
            <v>-45512-2024-00000189</v>
          </cell>
          <cell r="K779" t="str">
            <v>18920501202024041800005</v>
          </cell>
          <cell r="L779" t="str">
            <v>个人贷款合同</v>
          </cell>
          <cell r="M779" t="str">
            <v>已放款</v>
          </cell>
          <cell r="N779">
            <v>30000</v>
          </cell>
        </row>
        <row r="780">
          <cell r="G780" t="str">
            <v>433023198010054234</v>
          </cell>
          <cell r="H780" t="str">
            <v>个人-个人通用类</v>
          </cell>
          <cell r="I780" t="str">
            <v>个人通用贷款（消费）</v>
          </cell>
          <cell r="J780" t="str">
            <v>-45512-2024-00000184</v>
          </cell>
          <cell r="K780" t="str">
            <v>301455122024041631047</v>
          </cell>
          <cell r="L780" t="str">
            <v>个人贷款合同</v>
          </cell>
          <cell r="M780" t="str">
            <v>已放款</v>
          </cell>
          <cell r="N780">
            <v>100000</v>
          </cell>
        </row>
        <row r="781">
          <cell r="G781" t="str">
            <v>433023197004154234</v>
          </cell>
          <cell r="H781" t="str">
            <v>个人-个人通用类</v>
          </cell>
          <cell r="I781" t="str">
            <v>个人通用贷款（消费）</v>
          </cell>
          <cell r="J781" t="str">
            <v>-45512-2024-00000185</v>
          </cell>
          <cell r="K781" t="str">
            <v>301455122024041631344</v>
          </cell>
          <cell r="L781" t="str">
            <v>个人贷款合同</v>
          </cell>
          <cell r="M781" t="str">
            <v>已放款</v>
          </cell>
          <cell r="N781">
            <v>100000</v>
          </cell>
        </row>
        <row r="782">
          <cell r="G782" t="str">
            <v>433023197808284237</v>
          </cell>
          <cell r="H782" t="str">
            <v>个人-个人通用类</v>
          </cell>
          <cell r="I782" t="str">
            <v>个人通用贷款（消费）</v>
          </cell>
          <cell r="J782" t="str">
            <v>-45512-2024-00000183</v>
          </cell>
          <cell r="K782" t="str">
            <v>301455122024041529824</v>
          </cell>
          <cell r="L782" t="str">
            <v>个人贷款合同</v>
          </cell>
          <cell r="M782" t="str">
            <v>已放款</v>
          </cell>
          <cell r="N782">
            <v>50000</v>
          </cell>
        </row>
        <row r="783">
          <cell r="G783" t="str">
            <v>431223199801311616</v>
          </cell>
          <cell r="H783" t="str">
            <v>个人-个人通用类</v>
          </cell>
          <cell r="I783" t="str">
            <v>福祥便民卡</v>
          </cell>
          <cell r="J783" t="str">
            <v>-45512-2024-00000178</v>
          </cell>
          <cell r="K783" t="str">
            <v>18920501202024041200004</v>
          </cell>
          <cell r="L783" t="str">
            <v>个人贷款合同</v>
          </cell>
          <cell r="M783" t="str">
            <v>已放款</v>
          </cell>
          <cell r="N783">
            <v>100000</v>
          </cell>
        </row>
        <row r="784">
          <cell r="G784" t="str">
            <v>431223198802101616</v>
          </cell>
          <cell r="H784" t="str">
            <v>个人-个人通用类</v>
          </cell>
          <cell r="I784" t="str">
            <v>福祥便民卡</v>
          </cell>
          <cell r="J784" t="str">
            <v>-45512-2024-00000179</v>
          </cell>
          <cell r="K784" t="str">
            <v>18920501202024041200005</v>
          </cell>
          <cell r="L784" t="str">
            <v>个人贷款合同</v>
          </cell>
          <cell r="M784" t="str">
            <v>已放款</v>
          </cell>
          <cell r="N784">
            <v>200000</v>
          </cell>
        </row>
        <row r="785">
          <cell r="G785" t="str">
            <v>433023197311234218</v>
          </cell>
          <cell r="H785" t="str">
            <v>个人-个人通用类</v>
          </cell>
          <cell r="I785" t="str">
            <v>农户小额信用贷款</v>
          </cell>
          <cell r="J785" t="str">
            <v>-45512-2024-00000182</v>
          </cell>
          <cell r="K785" t="str">
            <v>18920501202024041200007</v>
          </cell>
          <cell r="L785" t="str">
            <v>个人贷款合同</v>
          </cell>
          <cell r="M785" t="str">
            <v>已放款</v>
          </cell>
          <cell r="N785">
            <v>50000</v>
          </cell>
        </row>
        <row r="786">
          <cell r="G786" t="str">
            <v>433023197908144813</v>
          </cell>
          <cell r="H786" t="str">
            <v>个人-个人通用类</v>
          </cell>
          <cell r="I786" t="str">
            <v>个人通用贷款（经营）</v>
          </cell>
          <cell r="J786" t="str">
            <v>-45512-2024-00000180</v>
          </cell>
          <cell r="K786" t="str">
            <v>301455122024041228409</v>
          </cell>
          <cell r="L786" t="str">
            <v>个人贷款合同</v>
          </cell>
          <cell r="M786" t="str">
            <v>已放款</v>
          </cell>
          <cell r="N786">
            <v>120000</v>
          </cell>
        </row>
        <row r="787">
          <cell r="G787" t="str">
            <v>433023197402184412</v>
          </cell>
          <cell r="H787" t="str">
            <v>个人-个人通用类</v>
          </cell>
          <cell r="I787" t="str">
            <v>个人通用贷款（经营）</v>
          </cell>
          <cell r="J787" t="str">
            <v>-45512-2024-00000173</v>
          </cell>
          <cell r="K787" t="str">
            <v>301455122024040722162</v>
          </cell>
          <cell r="L787" t="str">
            <v>个人贷款合同</v>
          </cell>
          <cell r="M787" t="str">
            <v>已放款</v>
          </cell>
          <cell r="N787">
            <v>180000</v>
          </cell>
        </row>
        <row r="788">
          <cell r="G788" t="str">
            <v>433023197012244811</v>
          </cell>
          <cell r="H788" t="str">
            <v>个人-个人通用类</v>
          </cell>
          <cell r="I788" t="str">
            <v>福祥便民卡</v>
          </cell>
          <cell r="J788" t="str">
            <v>-45512-2024-00000171</v>
          </cell>
          <cell r="K788" t="str">
            <v>18920501202024040300002</v>
          </cell>
          <cell r="L788" t="str">
            <v>个人贷款合同</v>
          </cell>
          <cell r="M788" t="str">
            <v>已放款</v>
          </cell>
          <cell r="N788">
            <v>50000</v>
          </cell>
        </row>
        <row r="789">
          <cell r="G789" t="str">
            <v>433023197210304221</v>
          </cell>
          <cell r="H789" t="str">
            <v>个人-个人通用类</v>
          </cell>
          <cell r="I789" t="str">
            <v>农户小额信用贷款</v>
          </cell>
          <cell r="J789" t="str">
            <v>-45512-2024-00000169</v>
          </cell>
          <cell r="K789" t="str">
            <v>18920501202024040100002</v>
          </cell>
          <cell r="L789" t="str">
            <v>个人贷款合同</v>
          </cell>
          <cell r="M789" t="str">
            <v>已终止</v>
          </cell>
          <cell r="N789">
            <v>20000</v>
          </cell>
        </row>
        <row r="790">
          <cell r="G790" t="str">
            <v>433023197412294439</v>
          </cell>
          <cell r="H790" t="str">
            <v>个人-个人通用类</v>
          </cell>
          <cell r="I790" t="str">
            <v>个人通用贷款（消费）</v>
          </cell>
          <cell r="J790" t="str">
            <v>-45512-2024-00000166</v>
          </cell>
          <cell r="K790" t="str">
            <v>301455122024033116401</v>
          </cell>
          <cell r="L790" t="str">
            <v>个人贷款合同</v>
          </cell>
          <cell r="M790" t="str">
            <v>已放款</v>
          </cell>
          <cell r="N790">
            <v>250000</v>
          </cell>
        </row>
        <row r="791">
          <cell r="G791" t="str">
            <v>433022198005114611</v>
          </cell>
          <cell r="H791" t="str">
            <v>个人-个人通用类</v>
          </cell>
          <cell r="I791" t="str">
            <v>个人通用贷款（消费）</v>
          </cell>
          <cell r="J791" t="str">
            <v>-45512-2024-00000167</v>
          </cell>
          <cell r="K791" t="str">
            <v>301455122024033116743</v>
          </cell>
          <cell r="L791" t="str">
            <v>个人贷款合同</v>
          </cell>
          <cell r="M791" t="str">
            <v>已放款</v>
          </cell>
          <cell r="N791">
            <v>200000</v>
          </cell>
        </row>
        <row r="792">
          <cell r="G792" t="str">
            <v>431223198611175655</v>
          </cell>
          <cell r="H792" t="str">
            <v>个人-个人通用类</v>
          </cell>
          <cell r="I792" t="str">
            <v>个人通用贷款（消费）</v>
          </cell>
          <cell r="J792" t="str">
            <v>-45512-2024-00000165</v>
          </cell>
          <cell r="K792" t="str">
            <v>301455122024032914779</v>
          </cell>
          <cell r="L792" t="str">
            <v>个人贷款合同</v>
          </cell>
          <cell r="M792" t="str">
            <v>已放款</v>
          </cell>
          <cell r="N792">
            <v>200000</v>
          </cell>
        </row>
        <row r="793">
          <cell r="G793" t="str">
            <v>431223198206034832</v>
          </cell>
          <cell r="H793" t="str">
            <v>个人-个人通用类</v>
          </cell>
          <cell r="I793" t="str">
            <v>个人通用贷款（消费）</v>
          </cell>
          <cell r="J793" t="str">
            <v>-45512-2024-00000164</v>
          </cell>
          <cell r="K793" t="str">
            <v>301455122024032914787</v>
          </cell>
          <cell r="L793" t="str">
            <v>个人贷款合同</v>
          </cell>
          <cell r="M793" t="str">
            <v>已放款</v>
          </cell>
          <cell r="N793">
            <v>200000</v>
          </cell>
        </row>
        <row r="794">
          <cell r="G794" t="str">
            <v>431223199411024224</v>
          </cell>
          <cell r="H794" t="str">
            <v>个人-个人通用类</v>
          </cell>
          <cell r="I794" t="str">
            <v>个人通用贷款（消费）</v>
          </cell>
          <cell r="J794" t="str">
            <v>-45512-2024-00000161</v>
          </cell>
          <cell r="K794" t="str">
            <v>301455122024032914549</v>
          </cell>
          <cell r="L794" t="str">
            <v>个人贷款合同</v>
          </cell>
          <cell r="M794" t="str">
            <v>已放款</v>
          </cell>
          <cell r="N794">
            <v>400000</v>
          </cell>
        </row>
        <row r="795">
          <cell r="G795" t="str">
            <v>522425199908082418</v>
          </cell>
          <cell r="H795" t="str">
            <v>个人-个人通用类</v>
          </cell>
          <cell r="I795" t="str">
            <v>个人通用贷款（消费）</v>
          </cell>
          <cell r="J795" t="str">
            <v>-45512-2024-00000159</v>
          </cell>
          <cell r="K795" t="str">
            <v>301455122024032812783</v>
          </cell>
          <cell r="L795" t="str">
            <v>个人贷款合同</v>
          </cell>
          <cell r="M795" t="str">
            <v>已放款</v>
          </cell>
          <cell r="N795">
            <v>180000</v>
          </cell>
        </row>
        <row r="796">
          <cell r="G796" t="str">
            <v>433023196602084235</v>
          </cell>
          <cell r="H796" t="str">
            <v>个人-个人通用类</v>
          </cell>
          <cell r="I796" t="str">
            <v>帮扶小额信贷</v>
          </cell>
          <cell r="J796" t="str">
            <v>(2026)81245500-45512字第09246518号</v>
          </cell>
          <cell r="K796" t="str">
            <v>HT20260924773358</v>
          </cell>
          <cell r="L796" t="str">
            <v>个人贷款合同</v>
          </cell>
          <cell r="M796" t="str">
            <v>已放款</v>
          </cell>
          <cell r="N796">
            <v>50000</v>
          </cell>
        </row>
        <row r="797">
          <cell r="G797" t="str">
            <v>433023198106230634</v>
          </cell>
          <cell r="H797" t="str">
            <v>个人-个人通用类</v>
          </cell>
          <cell r="I797" t="str">
            <v>个人通用贷款（消费）</v>
          </cell>
          <cell r="J797" t="str">
            <v>-45512-2024-00000154</v>
          </cell>
          <cell r="K797" t="str">
            <v>301455122024032710915</v>
          </cell>
          <cell r="L797" t="str">
            <v>个人贷款合同</v>
          </cell>
          <cell r="M797" t="str">
            <v>已放款</v>
          </cell>
          <cell r="N797">
            <v>200000</v>
          </cell>
        </row>
        <row r="798">
          <cell r="G798" t="str">
            <v>431223198501176411</v>
          </cell>
          <cell r="H798" t="str">
            <v>个人-个人通用类</v>
          </cell>
          <cell r="I798" t="str">
            <v>个人通用贷款（消费）</v>
          </cell>
          <cell r="J798" t="str">
            <v>-45512-2024-00000155</v>
          </cell>
          <cell r="K798" t="str">
            <v>301455122024032710987</v>
          </cell>
          <cell r="L798" t="str">
            <v>个人贷款合同</v>
          </cell>
          <cell r="M798" t="str">
            <v>已放款</v>
          </cell>
          <cell r="N798">
            <v>250000</v>
          </cell>
        </row>
        <row r="799">
          <cell r="G799" t="str">
            <v>431223198601054219</v>
          </cell>
          <cell r="H799" t="str">
            <v>个人-个人通用类</v>
          </cell>
          <cell r="I799" t="str">
            <v>个人通用贷款（经营）</v>
          </cell>
          <cell r="J799" t="str">
            <v>-45512-2024-00000157</v>
          </cell>
          <cell r="K799" t="str">
            <v>301455122024032711269</v>
          </cell>
          <cell r="L799" t="str">
            <v>个人贷款合同</v>
          </cell>
          <cell r="M799" t="str">
            <v>已放款</v>
          </cell>
          <cell r="N799">
            <v>100000</v>
          </cell>
        </row>
        <row r="800">
          <cell r="G800" t="str">
            <v>431223198211282611</v>
          </cell>
          <cell r="H800" t="str">
            <v>个人-个人通用类</v>
          </cell>
          <cell r="I800" t="str">
            <v>个人通用贷款（消费）</v>
          </cell>
          <cell r="J800" t="str">
            <v>-45512-2024-00000158</v>
          </cell>
          <cell r="K800" t="str">
            <v>301455122024032711752</v>
          </cell>
          <cell r="L800" t="str">
            <v>个人贷款合同</v>
          </cell>
          <cell r="M800" t="str">
            <v>已放款</v>
          </cell>
          <cell r="N800">
            <v>250000</v>
          </cell>
        </row>
        <row r="801">
          <cell r="G801" t="str">
            <v>433023197402184412</v>
          </cell>
          <cell r="H801" t="str">
            <v>个人-个人通用类</v>
          </cell>
          <cell r="I801" t="str">
            <v>福祥便民卡</v>
          </cell>
          <cell r="J801" t="str">
            <v>-45512-2024-00000151</v>
          </cell>
          <cell r="K801" t="str">
            <v>18920501202024032200002</v>
          </cell>
          <cell r="L801" t="str">
            <v>个人贷款合同</v>
          </cell>
          <cell r="M801" t="str">
            <v>已放款</v>
          </cell>
          <cell r="N801">
            <v>280000</v>
          </cell>
        </row>
        <row r="802">
          <cell r="G802" t="str">
            <v>431223198911044235</v>
          </cell>
          <cell r="H802" t="str">
            <v>个人-个人通用类</v>
          </cell>
          <cell r="I802" t="str">
            <v>福祥便民卡</v>
          </cell>
          <cell r="J802" t="str">
            <v>-45512-2024-00000148</v>
          </cell>
          <cell r="K802" t="str">
            <v>18920501202024032100002</v>
          </cell>
          <cell r="L802" t="str">
            <v>个人贷款合同</v>
          </cell>
          <cell r="M802" t="str">
            <v>已放款</v>
          </cell>
          <cell r="N802">
            <v>50000</v>
          </cell>
        </row>
        <row r="803">
          <cell r="G803" t="str">
            <v>431223199412260632</v>
          </cell>
          <cell r="H803" t="str">
            <v>个人-个人通用类</v>
          </cell>
          <cell r="I803" t="str">
            <v>个人通用贷款（消费）</v>
          </cell>
          <cell r="J803" t="str">
            <v>-45512-2024-00000150</v>
          </cell>
          <cell r="K803" t="str">
            <v>301455122024032194001</v>
          </cell>
          <cell r="L803" t="str">
            <v>个人贷款合同</v>
          </cell>
          <cell r="M803" t="str">
            <v>已放款</v>
          </cell>
          <cell r="N803">
            <v>200000</v>
          </cell>
        </row>
        <row r="804">
          <cell r="G804" t="str">
            <v>433023197809244253</v>
          </cell>
          <cell r="H804" t="str">
            <v>个人-个人通用类</v>
          </cell>
          <cell r="I804" t="str">
            <v>个人通用贷款（经营）</v>
          </cell>
          <cell r="J804" t="str">
            <v>-45512-2024-00000145</v>
          </cell>
          <cell r="K804" t="str">
            <v>301455122024032091618</v>
          </cell>
          <cell r="L804" t="str">
            <v>个人贷款合同</v>
          </cell>
          <cell r="M804" t="str">
            <v>已放款</v>
          </cell>
          <cell r="N804">
            <v>180000</v>
          </cell>
        </row>
        <row r="805">
          <cell r="G805" t="str">
            <v>431223199807086640</v>
          </cell>
          <cell r="H805" t="str">
            <v>个人-个人通用类</v>
          </cell>
          <cell r="I805" t="str">
            <v>个人通用贷款（消费）</v>
          </cell>
          <cell r="J805" t="str">
            <v>-45512-2024-00000146</v>
          </cell>
          <cell r="K805" t="str">
            <v>301455122024032091687</v>
          </cell>
          <cell r="L805" t="str">
            <v>个人贷款合同</v>
          </cell>
          <cell r="M805" t="str">
            <v>已放款</v>
          </cell>
          <cell r="N805">
            <v>50000</v>
          </cell>
        </row>
        <row r="806">
          <cell r="G806" t="str">
            <v>433023197209094271</v>
          </cell>
          <cell r="H806" t="str">
            <v>个人-个人通用类</v>
          </cell>
          <cell r="I806" t="str">
            <v>个人通用贷款（经营）</v>
          </cell>
          <cell r="J806" t="str">
            <v>-45512-2024-00000143</v>
          </cell>
          <cell r="K806" t="str">
            <v>18920501202024031900001</v>
          </cell>
          <cell r="L806" t="str">
            <v>个人贷款合同</v>
          </cell>
          <cell r="M806" t="str">
            <v>已终止</v>
          </cell>
          <cell r="N806">
            <v>1000000</v>
          </cell>
        </row>
        <row r="807">
          <cell r="G807" t="str">
            <v>433023197912204815</v>
          </cell>
          <cell r="H807" t="str">
            <v>个人-个人通用类</v>
          </cell>
          <cell r="I807" t="str">
            <v>个人通用贷款（经营）</v>
          </cell>
          <cell r="J807" t="str">
            <v>-45512-2024-00000144</v>
          </cell>
          <cell r="K807" t="str">
            <v>301455122024031989666</v>
          </cell>
          <cell r="L807" t="str">
            <v>个人贷款合同</v>
          </cell>
          <cell r="M807" t="str">
            <v>已放款</v>
          </cell>
          <cell r="N807">
            <v>200000</v>
          </cell>
        </row>
        <row r="808">
          <cell r="G808" t="str">
            <v>431223198803230022</v>
          </cell>
          <cell r="H808" t="str">
            <v>个人-个人通用类</v>
          </cell>
          <cell r="I808" t="str">
            <v>个人通用贷款（消费）</v>
          </cell>
          <cell r="J808" t="str">
            <v>-45512-2024-00000140</v>
          </cell>
          <cell r="K808" t="str">
            <v>301455122024031887221</v>
          </cell>
          <cell r="L808" t="str">
            <v>个人贷款合同</v>
          </cell>
          <cell r="M808" t="str">
            <v>已放款</v>
          </cell>
          <cell r="N808">
            <v>200000</v>
          </cell>
        </row>
        <row r="809">
          <cell r="G809" t="str">
            <v>433023198206120029</v>
          </cell>
          <cell r="H809" t="str">
            <v>个人-个人通用类</v>
          </cell>
          <cell r="I809" t="str">
            <v>个人通用贷款（经营）</v>
          </cell>
          <cell r="J809" t="str">
            <v>-45512-2024-00000141</v>
          </cell>
          <cell r="K809" t="str">
            <v>301455122024031888199</v>
          </cell>
          <cell r="L809" t="str">
            <v>个人贷款合同</v>
          </cell>
          <cell r="M809" t="str">
            <v>已放款</v>
          </cell>
          <cell r="N809">
            <v>200000</v>
          </cell>
        </row>
        <row r="810">
          <cell r="G810" t="str">
            <v>431221198909263030</v>
          </cell>
          <cell r="H810" t="str">
            <v>个人-个人通用类</v>
          </cell>
          <cell r="I810" t="str">
            <v>个人通用贷款（消费）</v>
          </cell>
          <cell r="J810" t="str">
            <v>-45512-2024-00000139</v>
          </cell>
          <cell r="K810" t="str">
            <v>301455122024031686222</v>
          </cell>
          <cell r="L810" t="str">
            <v>个人贷款合同</v>
          </cell>
          <cell r="M810" t="str">
            <v>已放款</v>
          </cell>
          <cell r="N810">
            <v>200000</v>
          </cell>
        </row>
        <row r="811">
          <cell r="G811" t="str">
            <v>431223198211224817</v>
          </cell>
          <cell r="H811" t="str">
            <v>个人-个人通用类</v>
          </cell>
          <cell r="I811" t="str">
            <v>福祥便民卡</v>
          </cell>
          <cell r="J811" t="str">
            <v>-45512-2024-00000135</v>
          </cell>
          <cell r="K811" t="str">
            <v>18920501202024031500002</v>
          </cell>
          <cell r="L811" t="str">
            <v>个人贷款合同</v>
          </cell>
          <cell r="M811" t="str">
            <v>已放款</v>
          </cell>
          <cell r="N811">
            <v>200000</v>
          </cell>
        </row>
        <row r="812">
          <cell r="G812" t="str">
            <v>431223199004150039</v>
          </cell>
          <cell r="H812" t="str">
            <v>个人-个人通用类</v>
          </cell>
          <cell r="I812" t="str">
            <v>福祥便民卡</v>
          </cell>
          <cell r="J812" t="str">
            <v>-45512-2024-00000138</v>
          </cell>
          <cell r="K812" t="str">
            <v>18920501202024031500006</v>
          </cell>
          <cell r="L812" t="str">
            <v>个人贷款合同</v>
          </cell>
          <cell r="M812" t="str">
            <v>已放款</v>
          </cell>
          <cell r="N812">
            <v>450000</v>
          </cell>
        </row>
        <row r="813">
          <cell r="G813" t="str">
            <v>433023198204292628</v>
          </cell>
          <cell r="H813" t="str">
            <v>个人-个人通用类</v>
          </cell>
          <cell r="I813" t="str">
            <v>个人通用贷款（消费）</v>
          </cell>
          <cell r="J813" t="str">
            <v>-45512-2024-00000136</v>
          </cell>
          <cell r="K813" t="str">
            <v>301455122024031585282</v>
          </cell>
          <cell r="L813" t="str">
            <v>个人贷款合同</v>
          </cell>
          <cell r="M813" t="str">
            <v>已放款</v>
          </cell>
          <cell r="N813">
            <v>200000</v>
          </cell>
        </row>
        <row r="814">
          <cell r="G814" t="str">
            <v>431223198809264848</v>
          </cell>
          <cell r="H814" t="str">
            <v>个人-个人通用类</v>
          </cell>
          <cell r="I814" t="str">
            <v>福祥便民卡</v>
          </cell>
          <cell r="J814" t="str">
            <v>-45512-2024-00000131</v>
          </cell>
          <cell r="K814" t="str">
            <v>18920501202024031300006</v>
          </cell>
          <cell r="L814" t="str">
            <v>个人贷款合同</v>
          </cell>
          <cell r="M814" t="str">
            <v>已放款</v>
          </cell>
          <cell r="N814">
            <v>50000</v>
          </cell>
        </row>
        <row r="815">
          <cell r="G815" t="str">
            <v>43122319841020662X</v>
          </cell>
          <cell r="H815" t="str">
            <v>个人-个人通用类</v>
          </cell>
          <cell r="I815" t="str">
            <v>个人通用贷款（消费）</v>
          </cell>
          <cell r="J815" t="str">
            <v>-45512-2024-00000132</v>
          </cell>
          <cell r="K815" t="str">
            <v>301455122024031382726</v>
          </cell>
          <cell r="L815" t="str">
            <v>个人贷款合同</v>
          </cell>
          <cell r="M815" t="str">
            <v>已放款</v>
          </cell>
          <cell r="N815">
            <v>250000</v>
          </cell>
        </row>
        <row r="816">
          <cell r="G816" t="str">
            <v>431223197809214213</v>
          </cell>
          <cell r="H816" t="str">
            <v>个人-个人通用类</v>
          </cell>
          <cell r="I816" t="str">
            <v>福祥便民卡</v>
          </cell>
          <cell r="J816" t="str">
            <v>-45512-2024-00000126</v>
          </cell>
          <cell r="K816" t="str">
            <v>18920501202024031200009</v>
          </cell>
          <cell r="L816" t="str">
            <v>个人贷款合同</v>
          </cell>
          <cell r="M816" t="str">
            <v>已放款</v>
          </cell>
          <cell r="N816">
            <v>50000</v>
          </cell>
        </row>
        <row r="817">
          <cell r="G817" t="str">
            <v>431223199212054439</v>
          </cell>
          <cell r="H817" t="str">
            <v>个人-个人通用类</v>
          </cell>
          <cell r="I817" t="str">
            <v>个人通用贷款（消费）</v>
          </cell>
          <cell r="J817" t="str">
            <v>-45512-2024-00000127</v>
          </cell>
          <cell r="K817" t="str">
            <v>301455122024031280968</v>
          </cell>
          <cell r="L817" t="str">
            <v>个人贷款合同</v>
          </cell>
          <cell r="M817" t="str">
            <v>已放款</v>
          </cell>
          <cell r="N817">
            <v>200000</v>
          </cell>
        </row>
        <row r="818">
          <cell r="G818" t="str">
            <v>431223199009090012</v>
          </cell>
          <cell r="H818" t="str">
            <v>个人-个人通用类</v>
          </cell>
          <cell r="I818" t="str">
            <v>福祥便民卡</v>
          </cell>
          <cell r="J818" t="str">
            <v>-45512-2024-00000116</v>
          </cell>
          <cell r="K818" t="str">
            <v>18920501202024031100002</v>
          </cell>
          <cell r="L818" t="str">
            <v>个人贷款合同</v>
          </cell>
          <cell r="M818" t="str">
            <v>已放款</v>
          </cell>
          <cell r="N818">
            <v>270000</v>
          </cell>
        </row>
        <row r="819">
          <cell r="G819" t="str">
            <v>522222196504211291</v>
          </cell>
          <cell r="H819" t="str">
            <v>个人-个人通用类</v>
          </cell>
          <cell r="I819" t="str">
            <v>福祥便民卡</v>
          </cell>
          <cell r="J819" t="str">
            <v>-45512-2024-00000119</v>
          </cell>
          <cell r="K819" t="str">
            <v>18920501202024031100006</v>
          </cell>
          <cell r="L819" t="str">
            <v>个人贷款合同</v>
          </cell>
          <cell r="M819" t="str">
            <v>已放款</v>
          </cell>
          <cell r="N819">
            <v>150000</v>
          </cell>
        </row>
        <row r="820">
          <cell r="G820" t="str">
            <v>43302319800814162X</v>
          </cell>
          <cell r="H820" t="str">
            <v>个人-个人通用类</v>
          </cell>
          <cell r="I820" t="str">
            <v>福祥便民卡</v>
          </cell>
          <cell r="J820" t="str">
            <v>-45512-2024-00000120</v>
          </cell>
          <cell r="K820" t="str">
            <v>18920501202024031100007</v>
          </cell>
          <cell r="L820" t="str">
            <v>个人贷款合同</v>
          </cell>
          <cell r="M820" t="str">
            <v>已放款</v>
          </cell>
          <cell r="N820">
            <v>130000</v>
          </cell>
        </row>
        <row r="821">
          <cell r="G821" t="str">
            <v>431223199008194215</v>
          </cell>
          <cell r="H821" t="str">
            <v>个人-个人通用类</v>
          </cell>
          <cell r="I821" t="str">
            <v>个人通用贷款（消费）</v>
          </cell>
          <cell r="J821" t="str">
            <v>-45512-2024-00000117</v>
          </cell>
          <cell r="K821" t="str">
            <v>301455122024031178268</v>
          </cell>
          <cell r="L821" t="str">
            <v>个人贷款合同</v>
          </cell>
          <cell r="M821" t="str">
            <v>已放款</v>
          </cell>
          <cell r="N821">
            <v>100000</v>
          </cell>
        </row>
        <row r="822">
          <cell r="G822" t="str">
            <v>431223198904204819</v>
          </cell>
          <cell r="H822" t="str">
            <v>个人-个人通用类</v>
          </cell>
          <cell r="I822" t="str">
            <v>个人通用贷款（经营）</v>
          </cell>
          <cell r="J822" t="str">
            <v>-45512-2024-00000118</v>
          </cell>
          <cell r="K822" t="str">
            <v>301455122024031178350</v>
          </cell>
          <cell r="L822" t="str">
            <v>个人贷款合同</v>
          </cell>
          <cell r="M822" t="str">
            <v>已放款</v>
          </cell>
          <cell r="N822">
            <v>200000</v>
          </cell>
        </row>
        <row r="823">
          <cell r="G823" t="str">
            <v>431223198911194815</v>
          </cell>
          <cell r="H823" t="str">
            <v>个人-个人通用类</v>
          </cell>
          <cell r="I823" t="str">
            <v>个人通用贷款（经营）</v>
          </cell>
          <cell r="J823" t="str">
            <v>-45512-2024-00000115</v>
          </cell>
          <cell r="K823" t="str">
            <v>301455122024030876499</v>
          </cell>
          <cell r="L823" t="str">
            <v>个人贷款合同</v>
          </cell>
          <cell r="M823" t="str">
            <v>已放款</v>
          </cell>
          <cell r="N823">
            <v>200000</v>
          </cell>
        </row>
        <row r="824">
          <cell r="G824" t="str">
            <v>43122319861230421X</v>
          </cell>
          <cell r="H824" t="str">
            <v>个人-个人通用类</v>
          </cell>
          <cell r="I824" t="str">
            <v>个人通用贷款（消费）</v>
          </cell>
          <cell r="J824" t="str">
            <v>-45512-2024-00000113</v>
          </cell>
          <cell r="K824" t="str">
            <v>301455122024030673021</v>
          </cell>
          <cell r="L824" t="str">
            <v>个人贷款合同</v>
          </cell>
          <cell r="M824" t="str">
            <v>已放款</v>
          </cell>
          <cell r="N824">
            <v>50000</v>
          </cell>
        </row>
        <row r="825">
          <cell r="G825" t="str">
            <v>431223198302244215</v>
          </cell>
          <cell r="H825" t="str">
            <v>个人-个人通用类</v>
          </cell>
          <cell r="I825" t="str">
            <v>个人通用贷款（消费）</v>
          </cell>
          <cell r="J825" t="str">
            <v>-45512-2024-00000114</v>
          </cell>
          <cell r="K825" t="str">
            <v>301455122024030673219</v>
          </cell>
          <cell r="L825" t="str">
            <v>个人贷款合同</v>
          </cell>
          <cell r="M825" t="str">
            <v>已放款</v>
          </cell>
          <cell r="N825">
            <v>100000</v>
          </cell>
        </row>
        <row r="826">
          <cell r="G826" t="str">
            <v>433023196806184238</v>
          </cell>
          <cell r="H826" t="str">
            <v>个人-个人通用类</v>
          </cell>
          <cell r="I826" t="str">
            <v>乡村振兴卡</v>
          </cell>
          <cell r="J826" t="str">
            <v>-45512-2024-00000106</v>
          </cell>
          <cell r="K826" t="str">
            <v>18920501202024030500002</v>
          </cell>
          <cell r="L826" t="str">
            <v>个人贷款合同</v>
          </cell>
          <cell r="M826" t="str">
            <v>已放款</v>
          </cell>
          <cell r="N826">
            <v>50000</v>
          </cell>
        </row>
        <row r="827">
          <cell r="G827" t="str">
            <v>433023197705264217</v>
          </cell>
          <cell r="H827" t="str">
            <v>个人-个人通用类</v>
          </cell>
          <cell r="I827" t="str">
            <v>农户小额信用贷款</v>
          </cell>
          <cell r="J827" t="str">
            <v>-45512-2024-00000108</v>
          </cell>
          <cell r="K827" t="str">
            <v>18920501202024030500004</v>
          </cell>
          <cell r="L827" t="str">
            <v>个人贷款合同</v>
          </cell>
          <cell r="M827" t="str">
            <v>已放款</v>
          </cell>
          <cell r="N827">
            <v>20000</v>
          </cell>
        </row>
        <row r="828">
          <cell r="G828" t="str">
            <v>433023196712094215</v>
          </cell>
          <cell r="H828" t="str">
            <v>个人-个人通用类</v>
          </cell>
          <cell r="I828" t="str">
            <v>个人通用贷款（消费）</v>
          </cell>
          <cell r="J828" t="str">
            <v>-45512-2024-00000110</v>
          </cell>
          <cell r="K828" t="str">
            <v>301455122024030571776</v>
          </cell>
          <cell r="L828" t="str">
            <v>个人贷款合同</v>
          </cell>
          <cell r="M828" t="str">
            <v>已放款</v>
          </cell>
          <cell r="N828">
            <v>100000</v>
          </cell>
        </row>
        <row r="829">
          <cell r="G829" t="str">
            <v>431223198710204212</v>
          </cell>
          <cell r="H829" t="str">
            <v>个人-个人通用类</v>
          </cell>
          <cell r="I829" t="str">
            <v>乡村振兴卡</v>
          </cell>
          <cell r="J829" t="str">
            <v>-45512-2024-00000101</v>
          </cell>
          <cell r="K829" t="str">
            <v>18920501202024030100003</v>
          </cell>
          <cell r="L829" t="str">
            <v>个人贷款合同</v>
          </cell>
          <cell r="M829" t="str">
            <v>已放款</v>
          </cell>
          <cell r="N829">
            <v>30000</v>
          </cell>
        </row>
        <row r="830">
          <cell r="G830" t="str">
            <v>432325197311140973</v>
          </cell>
          <cell r="H830" t="str">
            <v>个人-个人通用类</v>
          </cell>
          <cell r="I830" t="str">
            <v>个人通用贷款（消费）</v>
          </cell>
          <cell r="J830" t="str">
            <v>-45512-2024-00000099</v>
          </cell>
          <cell r="K830" t="str">
            <v>301455122024030167969</v>
          </cell>
          <cell r="L830" t="str">
            <v>个人贷款合同</v>
          </cell>
          <cell r="M830" t="str">
            <v>已放款</v>
          </cell>
          <cell r="N830">
            <v>250000</v>
          </cell>
        </row>
        <row r="831">
          <cell r="G831" t="str">
            <v>431223197403154257</v>
          </cell>
          <cell r="H831" t="str">
            <v>个人-个人通用类</v>
          </cell>
          <cell r="I831" t="str">
            <v>农户小额信用贷款</v>
          </cell>
          <cell r="J831" t="str">
            <v>-45512-2024-00000096</v>
          </cell>
          <cell r="K831" t="str">
            <v>18920501202024022900002</v>
          </cell>
          <cell r="L831" t="str">
            <v>个人贷款合同</v>
          </cell>
          <cell r="M831" t="str">
            <v>已放款</v>
          </cell>
          <cell r="N831">
            <v>50000</v>
          </cell>
        </row>
        <row r="832">
          <cell r="G832" t="str">
            <v>431223198410084212</v>
          </cell>
          <cell r="H832" t="str">
            <v>个人-个人通用类</v>
          </cell>
          <cell r="I832" t="str">
            <v>福祥便民卡</v>
          </cell>
          <cell r="J832" t="str">
            <v>-45512-2024-00000098</v>
          </cell>
          <cell r="K832" t="str">
            <v>18920501202024022900004</v>
          </cell>
          <cell r="L832" t="str">
            <v>个人贷款合同</v>
          </cell>
          <cell r="M832" t="str">
            <v>已放款</v>
          </cell>
          <cell r="N832">
            <v>50000</v>
          </cell>
        </row>
        <row r="833">
          <cell r="G833" t="str">
            <v>431223199107104844</v>
          </cell>
          <cell r="H833" t="str">
            <v>个人-个人通用类</v>
          </cell>
          <cell r="I833" t="str">
            <v>乡村振兴卡</v>
          </cell>
          <cell r="J833" t="str">
            <v>-45512-2024-00000092</v>
          </cell>
          <cell r="K833" t="str">
            <v>18920501202024022700002</v>
          </cell>
          <cell r="L833" t="str">
            <v>个人贷款合同</v>
          </cell>
          <cell r="M833" t="str">
            <v>已放款</v>
          </cell>
          <cell r="N833">
            <v>50000</v>
          </cell>
        </row>
        <row r="834">
          <cell r="G834" t="str">
            <v>431223198310104810</v>
          </cell>
          <cell r="H834" t="str">
            <v>个人-个人通用类</v>
          </cell>
          <cell r="I834" t="str">
            <v>农户小额信用贷款</v>
          </cell>
          <cell r="J834" t="str">
            <v>-45512-2024-00000094</v>
          </cell>
          <cell r="K834" t="str">
            <v>18920501202024022700004</v>
          </cell>
          <cell r="L834" t="str">
            <v>个人贷款合同</v>
          </cell>
          <cell r="M834" t="str">
            <v>已放款</v>
          </cell>
          <cell r="N834">
            <v>20000</v>
          </cell>
        </row>
        <row r="835">
          <cell r="G835" t="str">
            <v>433023197611116811</v>
          </cell>
          <cell r="H835" t="str">
            <v>个人-个人通用类</v>
          </cell>
          <cell r="I835" t="str">
            <v>个人通用贷款（消费）</v>
          </cell>
          <cell r="J835" t="str">
            <v>-45512-2024-00000089</v>
          </cell>
          <cell r="K835" t="str">
            <v>301455122024022662508</v>
          </cell>
          <cell r="L835" t="str">
            <v>个人贷款合同</v>
          </cell>
          <cell r="M835" t="str">
            <v>已放款</v>
          </cell>
          <cell r="N835">
            <v>300000</v>
          </cell>
        </row>
        <row r="836">
          <cell r="G836" t="str">
            <v>433023197103014843</v>
          </cell>
          <cell r="H836" t="str">
            <v>个人-个人通用类</v>
          </cell>
          <cell r="I836" t="str">
            <v>个人通用贷款（消费）</v>
          </cell>
          <cell r="J836" t="str">
            <v>-45512-2024-00000087</v>
          </cell>
          <cell r="K836" t="str">
            <v>301455122024022359755</v>
          </cell>
          <cell r="L836" t="str">
            <v>个人贷款合同</v>
          </cell>
          <cell r="M836" t="str">
            <v>已放款</v>
          </cell>
          <cell r="N836">
            <v>100000</v>
          </cell>
        </row>
        <row r="837">
          <cell r="G837" t="str">
            <v>43122319880210485X</v>
          </cell>
          <cell r="H837" t="str">
            <v>个人-个人通用类</v>
          </cell>
          <cell r="I837" t="str">
            <v>个人通用贷款（消费）</v>
          </cell>
          <cell r="J837" t="str">
            <v>-45512-2024-00000088</v>
          </cell>
          <cell r="K837" t="str">
            <v>301455122024022360235</v>
          </cell>
          <cell r="L837" t="str">
            <v>个人贷款合同</v>
          </cell>
          <cell r="M837" t="str">
            <v>已放款</v>
          </cell>
          <cell r="N837">
            <v>100000</v>
          </cell>
        </row>
        <row r="838">
          <cell r="G838" t="str">
            <v>431223198210084234</v>
          </cell>
          <cell r="H838" t="str">
            <v>个人-个人通用类</v>
          </cell>
          <cell r="I838" t="str">
            <v>乡村振兴卡</v>
          </cell>
          <cell r="J838" t="str">
            <v>-45512-2024-00000086</v>
          </cell>
          <cell r="K838" t="str">
            <v>18920501202024022200002</v>
          </cell>
          <cell r="L838" t="str">
            <v>个人贷款合同</v>
          </cell>
          <cell r="M838" t="str">
            <v>已放款</v>
          </cell>
          <cell r="N838">
            <v>50000</v>
          </cell>
        </row>
        <row r="839">
          <cell r="G839" t="str">
            <v>433023196808064811</v>
          </cell>
          <cell r="H839" t="str">
            <v>个人-个人通用类</v>
          </cell>
          <cell r="I839" t="str">
            <v>个人通用贷款（消费）</v>
          </cell>
          <cell r="J839" t="str">
            <v>-45512-2024-00000082</v>
          </cell>
          <cell r="K839" t="str">
            <v>301455122024022056104</v>
          </cell>
          <cell r="L839" t="str">
            <v>个人贷款合同</v>
          </cell>
          <cell r="M839" t="str">
            <v>已放款</v>
          </cell>
          <cell r="N839">
            <v>70000</v>
          </cell>
        </row>
        <row r="840">
          <cell r="G840" t="str">
            <v>433023196810154816</v>
          </cell>
          <cell r="H840" t="str">
            <v>个人-个人通用类</v>
          </cell>
          <cell r="I840" t="str">
            <v>福祥便民卡</v>
          </cell>
          <cell r="J840" t="str">
            <v>-45512-2024-00000079</v>
          </cell>
          <cell r="K840" t="str">
            <v>18920501202024021900005</v>
          </cell>
          <cell r="L840" t="str">
            <v>个人贷款合同</v>
          </cell>
          <cell r="M840" t="str">
            <v>已放款</v>
          </cell>
          <cell r="N840">
            <v>50000</v>
          </cell>
        </row>
        <row r="841">
          <cell r="G841" t="str">
            <v>433023196912104828</v>
          </cell>
          <cell r="H841" t="str">
            <v>个人-个人通用类</v>
          </cell>
          <cell r="I841" t="str">
            <v>个人通用贷款（消费）</v>
          </cell>
          <cell r="J841" t="str">
            <v>-45512-2024-00000074</v>
          </cell>
          <cell r="K841" t="str">
            <v>301455122024021853215</v>
          </cell>
          <cell r="L841" t="str">
            <v>个人贷款合同</v>
          </cell>
          <cell r="M841" t="str">
            <v>已放款</v>
          </cell>
          <cell r="N841">
            <v>100000</v>
          </cell>
        </row>
        <row r="842">
          <cell r="G842" t="str">
            <v>43302319801026504X</v>
          </cell>
          <cell r="H842" t="str">
            <v>个人-个人通用类</v>
          </cell>
          <cell r="I842" t="str">
            <v>农户小额信用贷款</v>
          </cell>
          <cell r="J842" t="str">
            <v>-45512-2024-00000073</v>
          </cell>
          <cell r="K842" t="str">
            <v>18920501202024021700002</v>
          </cell>
          <cell r="L842" t="str">
            <v>个人贷款合同</v>
          </cell>
          <cell r="M842" t="str">
            <v>已放款</v>
          </cell>
          <cell r="N842">
            <v>50000</v>
          </cell>
        </row>
        <row r="843">
          <cell r="G843" t="str">
            <v>431223199209054235</v>
          </cell>
          <cell r="H843" t="str">
            <v>个人-个人通用类</v>
          </cell>
          <cell r="I843" t="str">
            <v>乡村振兴卡</v>
          </cell>
          <cell r="J843" t="str">
            <v>-45512-2024-00000062</v>
          </cell>
          <cell r="K843" t="str">
            <v>18920501202024020600002</v>
          </cell>
          <cell r="L843" t="str">
            <v>个人贷款合同</v>
          </cell>
          <cell r="M843" t="str">
            <v>已放款</v>
          </cell>
          <cell r="N843">
            <v>50000</v>
          </cell>
        </row>
        <row r="844">
          <cell r="G844" t="str">
            <v>433023197403014220</v>
          </cell>
          <cell r="H844" t="str">
            <v>个人-个人通用类</v>
          </cell>
          <cell r="I844" t="str">
            <v>农户小额信用贷款</v>
          </cell>
          <cell r="J844" t="str">
            <v>-45512-2024-00000064</v>
          </cell>
          <cell r="K844" t="str">
            <v>18920501202024020600004</v>
          </cell>
          <cell r="L844" t="str">
            <v>个人贷款合同</v>
          </cell>
          <cell r="M844" t="str">
            <v>已放款</v>
          </cell>
          <cell r="N844">
            <v>50000</v>
          </cell>
        </row>
        <row r="845">
          <cell r="G845" t="str">
            <v>433023197101014831</v>
          </cell>
          <cell r="H845" t="str">
            <v>个人-个人通用类</v>
          </cell>
          <cell r="I845" t="str">
            <v>农户小额信用贷款</v>
          </cell>
          <cell r="J845" t="str">
            <v>-45512-2024-00000066</v>
          </cell>
          <cell r="K845" t="str">
            <v>18920501202024020600007</v>
          </cell>
          <cell r="L845" t="str">
            <v>个人贷款合同</v>
          </cell>
          <cell r="M845" t="str">
            <v>已放款</v>
          </cell>
          <cell r="N845">
            <v>20000</v>
          </cell>
        </row>
        <row r="846">
          <cell r="G846" t="str">
            <v>433023197309264231</v>
          </cell>
          <cell r="H846" t="str">
            <v>个人-个人通用类</v>
          </cell>
          <cell r="I846" t="str">
            <v>福祥便民卡</v>
          </cell>
          <cell r="J846" t="str">
            <v>-45512-2024-00000069</v>
          </cell>
          <cell r="K846" t="str">
            <v>18920501202024020600010</v>
          </cell>
          <cell r="L846" t="str">
            <v>个人贷款合同</v>
          </cell>
          <cell r="M846" t="str">
            <v>已放款</v>
          </cell>
          <cell r="N846">
            <v>50000</v>
          </cell>
        </row>
        <row r="847">
          <cell r="G847" t="str">
            <v>433023197009074217</v>
          </cell>
          <cell r="H847" t="str">
            <v>个人-个人通用类</v>
          </cell>
          <cell r="I847" t="str">
            <v>农户小额信用贷款</v>
          </cell>
          <cell r="J847" t="str">
            <v>-45512-2024-00000071</v>
          </cell>
          <cell r="K847" t="str">
            <v>18920501202024020600012</v>
          </cell>
          <cell r="L847" t="str">
            <v>个人贷款合同</v>
          </cell>
          <cell r="M847" t="str">
            <v>已放款</v>
          </cell>
          <cell r="N847">
            <v>50000</v>
          </cell>
        </row>
        <row r="848">
          <cell r="G848" t="str">
            <v>431223198701014812</v>
          </cell>
          <cell r="H848" t="str">
            <v>个人-个人通用类</v>
          </cell>
          <cell r="I848" t="str">
            <v>个人通用贷款（经营）</v>
          </cell>
          <cell r="J848" t="str">
            <v>-45512-2024-00000060</v>
          </cell>
          <cell r="K848" t="str">
            <v>301455122024020545820</v>
          </cell>
          <cell r="L848" t="str">
            <v>个人贷款合同</v>
          </cell>
          <cell r="M848" t="str">
            <v>已放款</v>
          </cell>
          <cell r="N848">
            <v>150000</v>
          </cell>
        </row>
        <row r="849">
          <cell r="G849" t="str">
            <v>431223197609194836</v>
          </cell>
          <cell r="H849" t="str">
            <v>个人-个人通用类</v>
          </cell>
          <cell r="I849" t="str">
            <v>个人通用贷款（消费）</v>
          </cell>
          <cell r="J849" t="str">
            <v>-45512-2024-00000059</v>
          </cell>
          <cell r="K849" t="str">
            <v>301455122024020444368</v>
          </cell>
          <cell r="L849" t="str">
            <v>个人贷款合同</v>
          </cell>
          <cell r="M849" t="str">
            <v>已放款</v>
          </cell>
          <cell r="N849">
            <v>20000</v>
          </cell>
        </row>
        <row r="850">
          <cell r="G850" t="str">
            <v>431223198706214215</v>
          </cell>
          <cell r="H850" t="str">
            <v>个人-个人通用类</v>
          </cell>
          <cell r="I850" t="str">
            <v>农户小额信用贷款</v>
          </cell>
          <cell r="J850" t="str">
            <v>-45512-2024-00000057</v>
          </cell>
          <cell r="K850" t="str">
            <v>18920501202024020200002</v>
          </cell>
          <cell r="L850" t="str">
            <v>个人贷款合同</v>
          </cell>
          <cell r="M850" t="str">
            <v>已放款</v>
          </cell>
          <cell r="N850">
            <v>50000</v>
          </cell>
        </row>
        <row r="851">
          <cell r="G851" t="str">
            <v>431223196705116614</v>
          </cell>
          <cell r="H851" t="str">
            <v>个人-个人通用类</v>
          </cell>
          <cell r="I851" t="str">
            <v>福祥便民卡</v>
          </cell>
          <cell r="J851" t="str">
            <v>-45512-2024-00000053</v>
          </cell>
          <cell r="K851" t="str">
            <v>18920501202024013100002</v>
          </cell>
          <cell r="L851" t="str">
            <v>个人贷款合同</v>
          </cell>
          <cell r="M851" t="str">
            <v>已放款</v>
          </cell>
          <cell r="N851">
            <v>150000</v>
          </cell>
        </row>
        <row r="852">
          <cell r="G852" t="str">
            <v>433023197909054238</v>
          </cell>
          <cell r="H852" t="str">
            <v>个人-个人通用类</v>
          </cell>
          <cell r="I852" t="str">
            <v>福祥便民卡</v>
          </cell>
          <cell r="J852" t="str">
            <v>-45512-2024-00000055</v>
          </cell>
          <cell r="K852" t="str">
            <v>18920501202024013100005</v>
          </cell>
          <cell r="L852" t="str">
            <v>个人贷款合同</v>
          </cell>
          <cell r="M852" t="str">
            <v>已放款</v>
          </cell>
          <cell r="N852">
            <v>200000</v>
          </cell>
        </row>
        <row r="853">
          <cell r="G853" t="str">
            <v>433023197101184232</v>
          </cell>
          <cell r="H853" t="str">
            <v>个人-个人通用类</v>
          </cell>
          <cell r="I853" t="str">
            <v>个人通用贷款（经营）</v>
          </cell>
          <cell r="J853" t="str">
            <v>-45512-2024-00000050</v>
          </cell>
          <cell r="K853" t="str">
            <v>18920501202024013000002</v>
          </cell>
          <cell r="L853" t="str">
            <v>个人贷款合同</v>
          </cell>
          <cell r="M853" t="str">
            <v>已放款</v>
          </cell>
          <cell r="N853">
            <v>180000</v>
          </cell>
        </row>
        <row r="854">
          <cell r="G854" t="str">
            <v>431223198810160624</v>
          </cell>
          <cell r="H854" t="str">
            <v>个人-个人通用类</v>
          </cell>
          <cell r="I854" t="str">
            <v>个人通用贷款（经营）</v>
          </cell>
          <cell r="J854" t="str">
            <v>-45512-2024-00000051</v>
          </cell>
          <cell r="K854" t="str">
            <v>18920501202024013000004</v>
          </cell>
          <cell r="L854" t="str">
            <v>个人贷款合同</v>
          </cell>
          <cell r="M854" t="str">
            <v>已放款</v>
          </cell>
          <cell r="N854">
            <v>1350000</v>
          </cell>
        </row>
        <row r="855">
          <cell r="G855" t="str">
            <v>433023197710220817</v>
          </cell>
          <cell r="H855" t="str">
            <v>个人-个人通用类</v>
          </cell>
          <cell r="I855" t="str">
            <v>福祥便民卡</v>
          </cell>
          <cell r="J855" t="str">
            <v>-45512-2024-00000042</v>
          </cell>
          <cell r="K855" t="str">
            <v>18920501202024012900003</v>
          </cell>
          <cell r="L855" t="str">
            <v>个人贷款合同</v>
          </cell>
          <cell r="M855" t="str">
            <v>已放款</v>
          </cell>
          <cell r="N855">
            <v>150000</v>
          </cell>
        </row>
        <row r="856">
          <cell r="G856" t="str">
            <v>433023197011234232</v>
          </cell>
          <cell r="H856" t="str">
            <v>个人-个人通用类</v>
          </cell>
          <cell r="I856" t="str">
            <v>福祥便民卡</v>
          </cell>
          <cell r="J856" t="str">
            <v>-45512-2024-00000044</v>
          </cell>
          <cell r="K856" t="str">
            <v>18920501202024012900005</v>
          </cell>
          <cell r="L856" t="str">
            <v>个人贷款合同</v>
          </cell>
          <cell r="M856" t="str">
            <v>已放款</v>
          </cell>
          <cell r="N856">
            <v>50000</v>
          </cell>
        </row>
        <row r="857">
          <cell r="G857" t="str">
            <v>43122319850710681X</v>
          </cell>
          <cell r="H857" t="str">
            <v>个人-个人通用类</v>
          </cell>
          <cell r="I857" t="str">
            <v>福祥便民卡</v>
          </cell>
          <cell r="J857" t="str">
            <v>-45512-2024-00000046</v>
          </cell>
          <cell r="K857" t="str">
            <v>18920501202024012900007</v>
          </cell>
          <cell r="L857" t="str">
            <v>个人贷款合同</v>
          </cell>
          <cell r="M857" t="str">
            <v>已放款</v>
          </cell>
          <cell r="N857">
            <v>50000</v>
          </cell>
        </row>
        <row r="858">
          <cell r="G858" t="str">
            <v>433023197403284239</v>
          </cell>
          <cell r="H858" t="str">
            <v>个人-个人通用类</v>
          </cell>
          <cell r="I858" t="str">
            <v>农户小额信用贷款</v>
          </cell>
          <cell r="J858" t="str">
            <v>-45512-2024-00000049</v>
          </cell>
          <cell r="K858" t="str">
            <v>18920501202024012900010</v>
          </cell>
          <cell r="L858" t="str">
            <v>个人贷款合同</v>
          </cell>
          <cell r="M858" t="str">
            <v>已放款</v>
          </cell>
          <cell r="N858">
            <v>20000</v>
          </cell>
        </row>
        <row r="859">
          <cell r="G859" t="str">
            <v>433023198001094218</v>
          </cell>
          <cell r="H859" t="str">
            <v>个人-个人通用类</v>
          </cell>
          <cell r="I859" t="str">
            <v>个人通用贷款（消费）</v>
          </cell>
          <cell r="J859" t="str">
            <v>-45512-2024-00000038</v>
          </cell>
          <cell r="K859" t="str">
            <v>301455122024012633572</v>
          </cell>
          <cell r="L859" t="str">
            <v>个人贷款合同</v>
          </cell>
          <cell r="M859" t="str">
            <v>已放款</v>
          </cell>
          <cell r="N859">
            <v>100000</v>
          </cell>
        </row>
        <row r="860">
          <cell r="G860" t="str">
            <v>433023197212194214</v>
          </cell>
          <cell r="H860" t="str">
            <v>个人-个人通用类</v>
          </cell>
          <cell r="I860" t="str">
            <v>福祥便民卡</v>
          </cell>
          <cell r="J860" t="str">
            <v>-45512-2024-00000034</v>
          </cell>
          <cell r="K860" t="str">
            <v>18920501202024012500003</v>
          </cell>
          <cell r="L860" t="str">
            <v>个人贷款合同</v>
          </cell>
          <cell r="M860" t="str">
            <v>已放款</v>
          </cell>
          <cell r="N860">
            <v>50000</v>
          </cell>
        </row>
        <row r="861">
          <cell r="G861" t="str">
            <v>431223198505164231</v>
          </cell>
          <cell r="H861" t="str">
            <v>个人-个人通用类</v>
          </cell>
          <cell r="I861" t="str">
            <v>个人通用贷款（消费）</v>
          </cell>
          <cell r="J861" t="str">
            <v>-45512-2024-00000032</v>
          </cell>
          <cell r="K861" t="str">
            <v>301455122024012531939</v>
          </cell>
          <cell r="L861" t="str">
            <v>个人贷款合同</v>
          </cell>
          <cell r="M861" t="str">
            <v>已放款</v>
          </cell>
          <cell r="N861">
            <v>50000</v>
          </cell>
        </row>
        <row r="862">
          <cell r="G862" t="str">
            <v>433023197905214820</v>
          </cell>
          <cell r="H862" t="str">
            <v>个人-个人通用类</v>
          </cell>
          <cell r="I862" t="str">
            <v>农户小额信用贷款</v>
          </cell>
          <cell r="J862" t="str">
            <v>-45512-2024-00000026</v>
          </cell>
          <cell r="K862" t="str">
            <v>18920501202024011800002</v>
          </cell>
          <cell r="L862" t="str">
            <v>个人贷款合同</v>
          </cell>
          <cell r="M862" t="str">
            <v>已终止</v>
          </cell>
          <cell r="N862">
            <v>20000</v>
          </cell>
        </row>
        <row r="863">
          <cell r="G863" t="str">
            <v>431223197511174810</v>
          </cell>
          <cell r="H863" t="str">
            <v>个人-个人通用类</v>
          </cell>
          <cell r="I863" t="str">
            <v>农户小额信用贷款</v>
          </cell>
          <cell r="J863" t="str">
            <v>-45512-2024-00000028</v>
          </cell>
          <cell r="K863" t="str">
            <v>18920501202024011800004</v>
          </cell>
          <cell r="L863" t="str">
            <v>个人贷款合同</v>
          </cell>
          <cell r="M863" t="str">
            <v>已放款</v>
          </cell>
          <cell r="N863">
            <v>50000</v>
          </cell>
        </row>
        <row r="864">
          <cell r="G864" t="str">
            <v>431223198712024215</v>
          </cell>
          <cell r="H864" t="str">
            <v>个人-个人通用类</v>
          </cell>
          <cell r="I864" t="str">
            <v>福祥便民卡</v>
          </cell>
          <cell r="J864" t="str">
            <v>-45512-2024-00000031</v>
          </cell>
          <cell r="K864" t="str">
            <v>18920501202024011800009</v>
          </cell>
          <cell r="L864" t="str">
            <v>个人贷款合同</v>
          </cell>
          <cell r="M864" t="str">
            <v>已放款</v>
          </cell>
          <cell r="N864">
            <v>50000</v>
          </cell>
        </row>
        <row r="865">
          <cell r="G865" t="str">
            <v>433023196609244828</v>
          </cell>
          <cell r="H865" t="str">
            <v>个人-个人通用类</v>
          </cell>
          <cell r="I865" t="str">
            <v>个人通用贷款（消费）</v>
          </cell>
          <cell r="J865" t="str">
            <v>-45512-2024-00000030</v>
          </cell>
          <cell r="K865" t="str">
            <v>301455122024011824459</v>
          </cell>
          <cell r="L865" t="str">
            <v>个人贷款合同</v>
          </cell>
          <cell r="M865" t="str">
            <v>已放款</v>
          </cell>
          <cell r="N865">
            <v>100000</v>
          </cell>
        </row>
        <row r="866">
          <cell r="G866" t="str">
            <v>433023197301144235</v>
          </cell>
          <cell r="H866" t="str">
            <v>个人-个人通用类</v>
          </cell>
          <cell r="I866" t="str">
            <v>农户小额信用贷款</v>
          </cell>
          <cell r="J866" t="str">
            <v>-45512-2024-00000020</v>
          </cell>
          <cell r="K866" t="str">
            <v>18920501202024011700004</v>
          </cell>
          <cell r="L866" t="str">
            <v>个人贷款合同</v>
          </cell>
          <cell r="M866" t="str">
            <v>已放款</v>
          </cell>
          <cell r="N866">
            <v>50000</v>
          </cell>
        </row>
        <row r="867">
          <cell r="G867" t="str">
            <v>431223198607086043</v>
          </cell>
          <cell r="H867" t="str">
            <v>个人-个人通用类</v>
          </cell>
          <cell r="I867" t="str">
            <v>个人通用贷款（经营）</v>
          </cell>
          <cell r="J867" t="str">
            <v>-45512-2024-00000021</v>
          </cell>
          <cell r="K867" t="str">
            <v>18920501202024011700005</v>
          </cell>
          <cell r="L867" t="str">
            <v>个人贷款合同</v>
          </cell>
          <cell r="M867" t="str">
            <v>已放款</v>
          </cell>
          <cell r="N867">
            <v>140000</v>
          </cell>
        </row>
        <row r="868">
          <cell r="G868" t="str">
            <v>43122319681018482X</v>
          </cell>
          <cell r="H868" t="str">
            <v>个人-个人通用类</v>
          </cell>
          <cell r="I868" t="str">
            <v>农户小额信用贷款</v>
          </cell>
          <cell r="J868" t="str">
            <v>-45512-2024-00000023</v>
          </cell>
          <cell r="K868" t="str">
            <v>18920501202024011700007</v>
          </cell>
          <cell r="L868" t="str">
            <v>个人贷款合同</v>
          </cell>
          <cell r="M868" t="str">
            <v>已终止</v>
          </cell>
          <cell r="N868">
            <v>50000</v>
          </cell>
        </row>
        <row r="869">
          <cell r="G869" t="str">
            <v>433023197301294217</v>
          </cell>
          <cell r="H869" t="str">
            <v>个人-个人通用类</v>
          </cell>
          <cell r="I869" t="str">
            <v>福祥便民卡</v>
          </cell>
          <cell r="J869" t="str">
            <v>-45512-2024-00000024</v>
          </cell>
          <cell r="K869" t="str">
            <v>18920501202024011700009</v>
          </cell>
          <cell r="L869" t="str">
            <v>个人贷款合同</v>
          </cell>
          <cell r="M869" t="str">
            <v>已终止</v>
          </cell>
          <cell r="N869">
            <v>150000</v>
          </cell>
        </row>
        <row r="870">
          <cell r="G870" t="str">
            <v>433023197306014210</v>
          </cell>
          <cell r="H870" t="str">
            <v>个人-个人通用类</v>
          </cell>
          <cell r="I870" t="str">
            <v>农户小额信用贷款</v>
          </cell>
          <cell r="J870" t="str">
            <v>-45512-2024-00000018</v>
          </cell>
          <cell r="K870" t="str">
            <v>18920501202024011600002</v>
          </cell>
          <cell r="L870" t="str">
            <v>个人贷款合同</v>
          </cell>
          <cell r="M870" t="str">
            <v>已放款</v>
          </cell>
          <cell r="N870">
            <v>50000</v>
          </cell>
        </row>
        <row r="871">
          <cell r="G871" t="str">
            <v>431223196512114815</v>
          </cell>
          <cell r="H871" t="str">
            <v>个人-个人通用类</v>
          </cell>
          <cell r="I871" t="str">
            <v>农户小额信用贷款</v>
          </cell>
          <cell r="J871" t="str">
            <v>-45512-2024-00000015</v>
          </cell>
          <cell r="K871" t="str">
            <v>18920501202024011500005</v>
          </cell>
          <cell r="L871" t="str">
            <v>个人贷款合同</v>
          </cell>
          <cell r="M871" t="str">
            <v>已放款</v>
          </cell>
          <cell r="N871">
            <v>50000</v>
          </cell>
        </row>
        <row r="872">
          <cell r="G872" t="str">
            <v>431223199206104831</v>
          </cell>
          <cell r="H872" t="str">
            <v>个人-个人通用类</v>
          </cell>
          <cell r="I872" t="str">
            <v>农户小额信用贷款</v>
          </cell>
          <cell r="J872" t="str">
            <v>-45512-2024-00000016</v>
          </cell>
          <cell r="K872" t="str">
            <v>18920501202024011500006</v>
          </cell>
          <cell r="L872" t="str">
            <v>个人贷款合同</v>
          </cell>
          <cell r="M872" t="str">
            <v>已放款</v>
          </cell>
          <cell r="N872">
            <v>50000</v>
          </cell>
        </row>
        <row r="873">
          <cell r="G873" t="str">
            <v>431223198609214838</v>
          </cell>
          <cell r="H873" t="str">
            <v>个人-个人通用类</v>
          </cell>
          <cell r="I873" t="str">
            <v>个人通用贷款（消费）</v>
          </cell>
          <cell r="J873" t="str">
            <v>-45512-2024-00000013</v>
          </cell>
          <cell r="K873" t="str">
            <v>301455122024011519561</v>
          </cell>
          <cell r="L873" t="str">
            <v>个人贷款合同</v>
          </cell>
          <cell r="M873" t="str">
            <v>已放款</v>
          </cell>
          <cell r="N873">
            <v>100000</v>
          </cell>
        </row>
        <row r="874">
          <cell r="G874" t="str">
            <v>431223199609100018</v>
          </cell>
          <cell r="H874" t="str">
            <v>个人-个人通用类</v>
          </cell>
          <cell r="I874" t="str">
            <v>个人通用贷款（消费）</v>
          </cell>
          <cell r="J874" t="str">
            <v>-45512-2024-00000010</v>
          </cell>
          <cell r="K874" t="str">
            <v>301455122024011217853</v>
          </cell>
          <cell r="L874" t="str">
            <v>个人贷款合同</v>
          </cell>
          <cell r="M874" t="str">
            <v>已放款</v>
          </cell>
          <cell r="N874">
            <v>200000</v>
          </cell>
        </row>
        <row r="875">
          <cell r="G875" t="str">
            <v>431223198907154837</v>
          </cell>
          <cell r="H875" t="str">
            <v>个人-个人通用类</v>
          </cell>
          <cell r="I875" t="str">
            <v>农户小额信用贷款</v>
          </cell>
          <cell r="J875" t="str">
            <v>-45512-2024-00000009</v>
          </cell>
          <cell r="K875" t="str">
            <v>18920501202024011100003</v>
          </cell>
          <cell r="L875" t="str">
            <v>个人贷款合同</v>
          </cell>
          <cell r="M875" t="str">
            <v>已放款</v>
          </cell>
          <cell r="N875">
            <v>10000</v>
          </cell>
        </row>
        <row r="876">
          <cell r="G876" t="str">
            <v>43128119941225122X</v>
          </cell>
          <cell r="H876" t="str">
            <v>个人-个人通用类</v>
          </cell>
          <cell r="I876" t="str">
            <v>个人通用贷款（消费）</v>
          </cell>
          <cell r="J876" t="str">
            <v>-45512-2024-00000007</v>
          </cell>
          <cell r="K876" t="str">
            <v>301455122024011116005</v>
          </cell>
          <cell r="L876" t="str">
            <v>个人贷款合同</v>
          </cell>
          <cell r="M876" t="str">
            <v>已放款</v>
          </cell>
          <cell r="N876">
            <v>200000</v>
          </cell>
        </row>
        <row r="877">
          <cell r="G877" t="str">
            <v>431223197110124855</v>
          </cell>
          <cell r="H877" t="str">
            <v>个人-个人通用类</v>
          </cell>
          <cell r="I877" t="str">
            <v>农户小额信用贷款</v>
          </cell>
          <cell r="J877" t="str">
            <v>-45512-2024-00000006</v>
          </cell>
          <cell r="K877" t="str">
            <v>18920501202024011000002</v>
          </cell>
          <cell r="L877" t="str">
            <v>个人贷款合同</v>
          </cell>
          <cell r="M877" t="str">
            <v>已放款</v>
          </cell>
          <cell r="N877">
            <v>30000</v>
          </cell>
        </row>
        <row r="878">
          <cell r="G878" t="str">
            <v>43122319691005423X</v>
          </cell>
          <cell r="H878" t="str">
            <v>个人-个人通用类</v>
          </cell>
          <cell r="I878" t="str">
            <v>福祥便民卡</v>
          </cell>
          <cell r="J878" t="str">
            <v>-45512-2024-00000004</v>
          </cell>
          <cell r="K878" t="str">
            <v>18920501202024010800002</v>
          </cell>
          <cell r="L878" t="str">
            <v>个人贷款合同</v>
          </cell>
          <cell r="M878" t="str">
            <v>已放款</v>
          </cell>
          <cell r="N878">
            <v>200000</v>
          </cell>
        </row>
        <row r="879">
          <cell r="G879" t="str">
            <v>431223198510034810</v>
          </cell>
          <cell r="H879" t="str">
            <v>个人-个人通用类</v>
          </cell>
          <cell r="I879" t="str">
            <v>乡村振兴卡</v>
          </cell>
          <cell r="J879" t="str">
            <v>-45512-2024-00000002</v>
          </cell>
          <cell r="K879" t="str">
            <v>18920501202024010300002</v>
          </cell>
          <cell r="L879" t="str">
            <v>个人贷款合同</v>
          </cell>
          <cell r="M879" t="str">
            <v>已终止</v>
          </cell>
          <cell r="N879">
            <v>50000</v>
          </cell>
        </row>
        <row r="880">
          <cell r="G880" t="str">
            <v>433023197305054253</v>
          </cell>
          <cell r="H880" t="str">
            <v>个人-个人通用类</v>
          </cell>
          <cell r="I880" t="str">
            <v>农户小额信用贷款</v>
          </cell>
          <cell r="J880" t="str">
            <v>-45512-2023-00000737</v>
          </cell>
          <cell r="K880" t="str">
            <v>18920501202023122900003</v>
          </cell>
          <cell r="L880" t="str">
            <v>个人贷款合同</v>
          </cell>
          <cell r="M880" t="str">
            <v>已放款</v>
          </cell>
          <cell r="N880">
            <v>30000</v>
          </cell>
        </row>
        <row r="881">
          <cell r="G881" t="str">
            <v>433023197308221643</v>
          </cell>
          <cell r="H881" t="str">
            <v>个人-个人通用类</v>
          </cell>
          <cell r="I881" t="str">
            <v>个人通用贷款（经营）</v>
          </cell>
          <cell r="J881" t="str">
            <v>-45512-2023-00000734</v>
          </cell>
          <cell r="K881" t="str">
            <v>18920501202023122800003</v>
          </cell>
          <cell r="L881" t="str">
            <v>个人贷款合同</v>
          </cell>
          <cell r="M881" t="str">
            <v>已放款</v>
          </cell>
          <cell r="N881">
            <v>500000</v>
          </cell>
        </row>
        <row r="882">
          <cell r="G882" t="str">
            <v>431223199510284232</v>
          </cell>
          <cell r="H882" t="str">
            <v>个人-个人通用类</v>
          </cell>
          <cell r="I882" t="str">
            <v>乡村振兴卡</v>
          </cell>
          <cell r="J882" t="str">
            <v>-45512-2023-00000732</v>
          </cell>
          <cell r="K882" t="str">
            <v>18920501202023122600004</v>
          </cell>
          <cell r="L882" t="str">
            <v>个人贷款合同</v>
          </cell>
          <cell r="M882" t="str">
            <v>已放款</v>
          </cell>
          <cell r="N882">
            <v>50000</v>
          </cell>
        </row>
        <row r="883">
          <cell r="G883" t="str">
            <v>433023197702094240</v>
          </cell>
          <cell r="H883" t="str">
            <v>个人-个人通用类</v>
          </cell>
          <cell r="I883" t="str">
            <v>福祥便民卡</v>
          </cell>
          <cell r="J883" t="str">
            <v>-45512-2023-00000728</v>
          </cell>
          <cell r="K883" t="str">
            <v>18920501202023122300001</v>
          </cell>
          <cell r="L883" t="str">
            <v>个人贷款合同</v>
          </cell>
          <cell r="M883" t="str">
            <v>已放款</v>
          </cell>
          <cell r="N883">
            <v>200000</v>
          </cell>
        </row>
        <row r="884">
          <cell r="G884" t="str">
            <v>431223196706184846</v>
          </cell>
          <cell r="H884" t="str">
            <v>个人-个人通用类</v>
          </cell>
          <cell r="I884" t="str">
            <v>农户小额信用贷款</v>
          </cell>
          <cell r="J884" t="str">
            <v>-45512-2023-00000726</v>
          </cell>
          <cell r="K884" t="str">
            <v>18920501202023122100004</v>
          </cell>
          <cell r="L884" t="str">
            <v>个人贷款合同</v>
          </cell>
          <cell r="M884" t="str">
            <v>已终止</v>
          </cell>
          <cell r="N884">
            <v>30000</v>
          </cell>
        </row>
        <row r="885">
          <cell r="G885" t="str">
            <v>431223196511104236</v>
          </cell>
          <cell r="H885" t="str">
            <v>个人-个人通用类</v>
          </cell>
          <cell r="I885" t="str">
            <v>个人通用贷款（经营）</v>
          </cell>
          <cell r="J885" t="str">
            <v>-45512-2023-00000724</v>
          </cell>
          <cell r="K885" t="str">
            <v>301455122023122190527</v>
          </cell>
          <cell r="L885" t="str">
            <v>个人贷款合同</v>
          </cell>
          <cell r="M885" t="str">
            <v>已终止</v>
          </cell>
          <cell r="N885">
            <v>30000</v>
          </cell>
        </row>
        <row r="886">
          <cell r="G886" t="str">
            <v>431223196708224231</v>
          </cell>
          <cell r="H886" t="str">
            <v>个人-个人通用类</v>
          </cell>
          <cell r="I886" t="str">
            <v>福祥便民卡</v>
          </cell>
          <cell r="J886" t="str">
            <v>-45512-2023-00000723</v>
          </cell>
          <cell r="K886" t="str">
            <v>18920501202023122000002</v>
          </cell>
          <cell r="L886" t="str">
            <v>个人贷款合同</v>
          </cell>
          <cell r="M886" t="str">
            <v>已放款</v>
          </cell>
          <cell r="N886">
            <v>50000</v>
          </cell>
        </row>
        <row r="887">
          <cell r="G887" t="str">
            <v>431223198511211639</v>
          </cell>
          <cell r="H887" t="str">
            <v>个人-个人通用类</v>
          </cell>
          <cell r="I887" t="str">
            <v>个人通用贷款（消费）</v>
          </cell>
          <cell r="J887" t="str">
            <v>-45512-2023-00000721</v>
          </cell>
          <cell r="K887" t="str">
            <v>301455122023121989501</v>
          </cell>
          <cell r="L887" t="str">
            <v>个人贷款合同</v>
          </cell>
          <cell r="M887" t="str">
            <v>已放款</v>
          </cell>
          <cell r="N887">
            <v>150000</v>
          </cell>
        </row>
        <row r="888">
          <cell r="G888" t="str">
            <v>433023196904170016</v>
          </cell>
          <cell r="H888" t="str">
            <v>个人-个人通用类</v>
          </cell>
          <cell r="I888" t="str">
            <v>个人通用贷款（经营）</v>
          </cell>
          <cell r="J888" t="str">
            <v>-45512-2023-00000717</v>
          </cell>
          <cell r="K888" t="str">
            <v>18920501202023121800002</v>
          </cell>
          <cell r="L888" t="str">
            <v>个人贷款合同</v>
          </cell>
          <cell r="M888" t="str">
            <v>已放款</v>
          </cell>
          <cell r="N888">
            <v>800000</v>
          </cell>
        </row>
        <row r="889">
          <cell r="G889" t="str">
            <v>433023196508094816</v>
          </cell>
          <cell r="H889" t="str">
            <v>个人-个人通用类</v>
          </cell>
          <cell r="I889" t="str">
            <v>农户小额信用贷款</v>
          </cell>
          <cell r="J889" t="str">
            <v>-45512-2023-00000719</v>
          </cell>
          <cell r="K889" t="str">
            <v>18920501202023121800004</v>
          </cell>
          <cell r="L889" t="str">
            <v>个人贷款合同</v>
          </cell>
          <cell r="M889" t="str">
            <v>已放款</v>
          </cell>
          <cell r="N889">
            <v>50000</v>
          </cell>
        </row>
        <row r="890">
          <cell r="G890" t="str">
            <v>431223198809184813</v>
          </cell>
          <cell r="H890" t="str">
            <v>个人-个人通用类</v>
          </cell>
          <cell r="I890" t="str">
            <v>个人通用贷款（消费）</v>
          </cell>
          <cell r="J890" t="str">
            <v>-45512-2023-00000720</v>
          </cell>
          <cell r="K890" t="str">
            <v>301455122023121888900</v>
          </cell>
          <cell r="L890" t="str">
            <v>个人贷款合同</v>
          </cell>
          <cell r="M890" t="str">
            <v>已终止</v>
          </cell>
          <cell r="N890">
            <v>50000</v>
          </cell>
        </row>
        <row r="891">
          <cell r="G891" t="str">
            <v>433023196409014219</v>
          </cell>
          <cell r="H891" t="str">
            <v>个人-个人通用类</v>
          </cell>
          <cell r="I891" t="str">
            <v>帮扶小额信贷</v>
          </cell>
          <cell r="J891" t="str">
            <v>(2026)81245500-45512字第09246993号</v>
          </cell>
          <cell r="K891" t="str">
            <v>HT20260924773820</v>
          </cell>
          <cell r="L891" t="str">
            <v>个人贷款合同</v>
          </cell>
          <cell r="M891" t="str">
            <v>已放款</v>
          </cell>
          <cell r="N891">
            <v>50000</v>
          </cell>
        </row>
        <row r="892">
          <cell r="G892" t="str">
            <v>431223198810160624</v>
          </cell>
          <cell r="H892" t="str">
            <v>个人-个人通用类</v>
          </cell>
          <cell r="I892" t="str">
            <v>个人通用贷款（经营）</v>
          </cell>
          <cell r="J892" t="str">
            <v>-45512-2023-00000716</v>
          </cell>
          <cell r="K892" t="str">
            <v>18920501202023121300005</v>
          </cell>
          <cell r="L892" t="str">
            <v>个人贷款合同</v>
          </cell>
          <cell r="M892" t="str">
            <v>已放款</v>
          </cell>
          <cell r="N892">
            <v>1040000</v>
          </cell>
        </row>
        <row r="893">
          <cell r="G893" t="str">
            <v>433023196910174224</v>
          </cell>
          <cell r="H893" t="str">
            <v>个人-个人通用类</v>
          </cell>
          <cell r="I893" t="str">
            <v>农户小额信用贷款</v>
          </cell>
          <cell r="J893" t="str">
            <v>-45512-2023-00000709</v>
          </cell>
          <cell r="K893" t="str">
            <v>18920501202023121100002</v>
          </cell>
          <cell r="L893" t="str">
            <v>个人贷款合同</v>
          </cell>
          <cell r="M893" t="str">
            <v>已放款</v>
          </cell>
          <cell r="N893">
            <v>10000</v>
          </cell>
        </row>
        <row r="894">
          <cell r="G894" t="str">
            <v>431223196312204816</v>
          </cell>
          <cell r="H894" t="str">
            <v>个人-个人通用类</v>
          </cell>
          <cell r="I894" t="str">
            <v>农户小额信用贷款</v>
          </cell>
          <cell r="J894" t="str">
            <v>-45512-2023-00000705</v>
          </cell>
          <cell r="K894" t="str">
            <v>18920501202023120700002</v>
          </cell>
          <cell r="L894" t="str">
            <v>个人贷款合同</v>
          </cell>
          <cell r="M894" t="str">
            <v>已放款</v>
          </cell>
          <cell r="N894">
            <v>50000</v>
          </cell>
        </row>
        <row r="895">
          <cell r="G895" t="str">
            <v>433023197405064213</v>
          </cell>
          <cell r="H895" t="str">
            <v>个人-个人通用类</v>
          </cell>
          <cell r="I895" t="str">
            <v>福祥便民卡</v>
          </cell>
          <cell r="J895" t="str">
            <v>-45512-2023-00000703</v>
          </cell>
          <cell r="K895" t="str">
            <v>18920501202023120600003</v>
          </cell>
          <cell r="L895" t="str">
            <v>个人贷款合同</v>
          </cell>
          <cell r="M895" t="str">
            <v>已放款</v>
          </cell>
          <cell r="N895">
            <v>100000</v>
          </cell>
        </row>
        <row r="896">
          <cell r="G896" t="str">
            <v>433023197912044217</v>
          </cell>
          <cell r="H896" t="str">
            <v>个人-个人通用类</v>
          </cell>
          <cell r="I896" t="str">
            <v>个人通用贷款（经营）</v>
          </cell>
          <cell r="J896" t="str">
            <v>-45512-2023-00000701</v>
          </cell>
          <cell r="K896" t="str">
            <v>301455122023120681728</v>
          </cell>
          <cell r="L896" t="str">
            <v>个人贷款合同</v>
          </cell>
          <cell r="M896" t="str">
            <v>已放款</v>
          </cell>
          <cell r="N896">
            <v>50000</v>
          </cell>
        </row>
        <row r="897">
          <cell r="G897" t="str">
            <v>431223198607164216</v>
          </cell>
          <cell r="H897" t="str">
            <v>个人-个人通用类</v>
          </cell>
          <cell r="I897" t="str">
            <v>农户小额信用贷款</v>
          </cell>
          <cell r="J897" t="str">
            <v>-45512-2023-00000698</v>
          </cell>
          <cell r="K897" t="str">
            <v>18920501202023120500002</v>
          </cell>
          <cell r="L897" t="str">
            <v>个人贷款合同</v>
          </cell>
          <cell r="M897" t="str">
            <v>已放款</v>
          </cell>
          <cell r="N897">
            <v>50000</v>
          </cell>
        </row>
        <row r="898">
          <cell r="G898" t="str">
            <v>433023197904020645</v>
          </cell>
          <cell r="H898" t="str">
            <v>个人-个人通用类</v>
          </cell>
          <cell r="I898" t="str">
            <v>福祥便民卡</v>
          </cell>
          <cell r="J898" t="str">
            <v>-45512-2023-00000700</v>
          </cell>
          <cell r="K898" t="str">
            <v>18920501202023120500005</v>
          </cell>
          <cell r="L898" t="str">
            <v>个人贷款合同</v>
          </cell>
          <cell r="M898" t="str">
            <v>已终止</v>
          </cell>
          <cell r="N898">
            <v>300000</v>
          </cell>
        </row>
        <row r="899">
          <cell r="G899" t="str">
            <v>431223196307064214</v>
          </cell>
          <cell r="H899" t="str">
            <v>个人-个人通用类</v>
          </cell>
          <cell r="I899" t="str">
            <v>农户小额信用贷款</v>
          </cell>
          <cell r="J899" t="str">
            <v>-45512-2023-00000694</v>
          </cell>
          <cell r="K899" t="str">
            <v>18920501202023120400002</v>
          </cell>
          <cell r="L899" t="str">
            <v>个人贷款合同</v>
          </cell>
          <cell r="M899" t="str">
            <v>已终止</v>
          </cell>
          <cell r="N899">
            <v>50000</v>
          </cell>
        </row>
        <row r="900">
          <cell r="G900" t="str">
            <v>431223198607084232</v>
          </cell>
          <cell r="H900" t="str">
            <v>个人-个人通用类</v>
          </cell>
          <cell r="I900" t="str">
            <v>福祥便民卡</v>
          </cell>
          <cell r="J900" t="str">
            <v>-45512-2023-00000696</v>
          </cell>
          <cell r="K900" t="str">
            <v>18920501202023120400004</v>
          </cell>
          <cell r="L900" t="str">
            <v>个人贷款合同</v>
          </cell>
          <cell r="M900" t="str">
            <v>已终止</v>
          </cell>
          <cell r="N900">
            <v>50000</v>
          </cell>
        </row>
        <row r="901">
          <cell r="G901" t="str">
            <v>431202198006290477</v>
          </cell>
          <cell r="H901" t="str">
            <v>个人-个人通用类</v>
          </cell>
          <cell r="I901" t="str">
            <v>个人通用贷款（消费）</v>
          </cell>
          <cell r="J901" t="str">
            <v>-45512-2023-00000690</v>
          </cell>
          <cell r="K901" t="str">
            <v>301455122023120179378</v>
          </cell>
          <cell r="L901" t="str">
            <v>个人贷款合同</v>
          </cell>
          <cell r="M901" t="str">
            <v>已放款</v>
          </cell>
          <cell r="N901">
            <v>300000</v>
          </cell>
        </row>
        <row r="902">
          <cell r="G902" t="str">
            <v>431223198110276212</v>
          </cell>
          <cell r="H902" t="str">
            <v>个人-个人通用类</v>
          </cell>
          <cell r="I902" t="str">
            <v>福祥便民卡</v>
          </cell>
          <cell r="J902" t="str">
            <v>-45512-2023-00000689</v>
          </cell>
          <cell r="K902" t="str">
            <v>18920501202023113000002</v>
          </cell>
          <cell r="L902" t="str">
            <v>个人贷款合同</v>
          </cell>
          <cell r="M902" t="str">
            <v>已放款</v>
          </cell>
          <cell r="N902">
            <v>150000</v>
          </cell>
        </row>
        <row r="903">
          <cell r="G903" t="str">
            <v>43302319751115065X</v>
          </cell>
          <cell r="H903" t="str">
            <v>个人-个人通用类</v>
          </cell>
          <cell r="I903" t="str">
            <v>个人通用贷款（经营）</v>
          </cell>
          <cell r="J903" t="str">
            <v>-45512-2023-00000688</v>
          </cell>
          <cell r="K903" t="str">
            <v>18920501202023112900002</v>
          </cell>
          <cell r="L903" t="str">
            <v>个人贷款合同</v>
          </cell>
          <cell r="M903" t="str">
            <v>已放款</v>
          </cell>
          <cell r="N903">
            <v>120000</v>
          </cell>
        </row>
        <row r="904">
          <cell r="G904" t="str">
            <v>43122319900513505X</v>
          </cell>
          <cell r="H904" t="str">
            <v>个人-个人通用类</v>
          </cell>
          <cell r="I904" t="str">
            <v>个人通用贷款（消费）</v>
          </cell>
          <cell r="J904" t="str">
            <v>-45512-2023-00000687</v>
          </cell>
          <cell r="K904" t="str">
            <v>301455122023112877538</v>
          </cell>
          <cell r="L904" t="str">
            <v>个人贷款合同</v>
          </cell>
          <cell r="M904" t="str">
            <v>已放款</v>
          </cell>
          <cell r="N904">
            <v>80000</v>
          </cell>
        </row>
        <row r="905">
          <cell r="G905" t="str">
            <v>433023197504194814</v>
          </cell>
          <cell r="H905" t="str">
            <v>个人-个人通用类</v>
          </cell>
          <cell r="I905" t="str">
            <v>农户小额信用贷款</v>
          </cell>
          <cell r="J905" t="str">
            <v>-45512-2023-00000683</v>
          </cell>
          <cell r="K905" t="str">
            <v>18920501202023112400003</v>
          </cell>
          <cell r="L905" t="str">
            <v>个人贷款合同</v>
          </cell>
          <cell r="M905" t="str">
            <v>已终止</v>
          </cell>
          <cell r="N905">
            <v>6000</v>
          </cell>
        </row>
        <row r="906">
          <cell r="G906" t="str">
            <v>431223198802064819</v>
          </cell>
          <cell r="H906" t="str">
            <v>个人-个人通用类</v>
          </cell>
          <cell r="I906" t="str">
            <v>个人通用贷款（消费）</v>
          </cell>
          <cell r="J906" t="str">
            <v>-45512-2023-00000684</v>
          </cell>
          <cell r="K906" t="str">
            <v>301455122023112475468</v>
          </cell>
          <cell r="L906" t="str">
            <v>个人贷款合同</v>
          </cell>
          <cell r="M906" t="str">
            <v>已放款</v>
          </cell>
          <cell r="N906">
            <v>100000</v>
          </cell>
        </row>
        <row r="907">
          <cell r="G907" t="str">
            <v>431223196510024234</v>
          </cell>
          <cell r="H907" t="str">
            <v>个人-个人通用类</v>
          </cell>
          <cell r="I907" t="str">
            <v>农户小额信用贷款</v>
          </cell>
          <cell r="J907" t="str">
            <v>-45512-2023-00000678</v>
          </cell>
          <cell r="K907" t="str">
            <v>18920501202023112200002</v>
          </cell>
          <cell r="L907" t="str">
            <v>个人贷款合同</v>
          </cell>
          <cell r="M907" t="str">
            <v>已终止</v>
          </cell>
          <cell r="N907">
            <v>5000</v>
          </cell>
        </row>
        <row r="908">
          <cell r="G908" t="str">
            <v>522229197209031086</v>
          </cell>
          <cell r="H908" t="str">
            <v>个人-个人通用类</v>
          </cell>
          <cell r="I908" t="str">
            <v>帮扶小额信贷</v>
          </cell>
          <cell r="J908" t="str">
            <v>(2026)81245500-45512字第09247381号</v>
          </cell>
          <cell r="K908" t="str">
            <v>HT20260924774191</v>
          </cell>
          <cell r="L908" t="str">
            <v>个人贷款合同</v>
          </cell>
          <cell r="M908" t="str">
            <v>已放款</v>
          </cell>
          <cell r="N908">
            <v>50000</v>
          </cell>
        </row>
        <row r="909">
          <cell r="G909" t="str">
            <v>513523197502188848</v>
          </cell>
          <cell r="H909" t="str">
            <v>个人-个人通用类</v>
          </cell>
          <cell r="I909" t="str">
            <v>个人通用贷款（消费）</v>
          </cell>
          <cell r="J909" t="str">
            <v>-45512-2023-00000676</v>
          </cell>
          <cell r="K909" t="str">
            <v>301455122023112173331</v>
          </cell>
          <cell r="L909" t="str">
            <v>个人贷款合同</v>
          </cell>
          <cell r="M909" t="str">
            <v>已放款</v>
          </cell>
          <cell r="N909">
            <v>50000</v>
          </cell>
        </row>
        <row r="910">
          <cell r="G910" t="str">
            <v>433023197404184416</v>
          </cell>
          <cell r="H910" t="str">
            <v>个人-个人通用类</v>
          </cell>
          <cell r="I910" t="str">
            <v>福祥便民卡</v>
          </cell>
          <cell r="J910" t="str">
            <v>-45512-2023-00000675</v>
          </cell>
          <cell r="K910" t="str">
            <v>18920501202023112000002</v>
          </cell>
          <cell r="L910" t="str">
            <v>个人贷款合同</v>
          </cell>
          <cell r="M910" t="str">
            <v>已放款</v>
          </cell>
          <cell r="N910">
            <v>150000</v>
          </cell>
        </row>
        <row r="911">
          <cell r="G911" t="str">
            <v>431223198708034867</v>
          </cell>
          <cell r="H911" t="str">
            <v>个人-个人通用类</v>
          </cell>
          <cell r="I911" t="str">
            <v>个人通用贷款（经营）</v>
          </cell>
          <cell r="J911" t="str">
            <v>-45512-2023-00000673</v>
          </cell>
          <cell r="K911" t="str">
            <v>18920501202023111700002</v>
          </cell>
          <cell r="L911" t="str">
            <v>个人贷款合同</v>
          </cell>
          <cell r="M911" t="str">
            <v>已终止</v>
          </cell>
          <cell r="N911">
            <v>100000</v>
          </cell>
        </row>
        <row r="912">
          <cell r="G912" t="str">
            <v>522229197411123224</v>
          </cell>
          <cell r="H912" t="str">
            <v>个人-个人通用类</v>
          </cell>
          <cell r="I912" t="str">
            <v>个人通用贷款（经营）</v>
          </cell>
          <cell r="J912" t="str">
            <v>-45512-2023-00000671</v>
          </cell>
          <cell r="K912" t="str">
            <v>301455122023111771560</v>
          </cell>
          <cell r="L912" t="str">
            <v>个人贷款合同</v>
          </cell>
          <cell r="M912" t="str">
            <v>已放款</v>
          </cell>
          <cell r="N912">
            <v>50000</v>
          </cell>
        </row>
        <row r="913">
          <cell r="G913" t="str">
            <v>433023197605062829</v>
          </cell>
          <cell r="H913" t="str">
            <v>个人-个人通用类</v>
          </cell>
          <cell r="I913" t="str">
            <v>福祥便民卡</v>
          </cell>
          <cell r="J913" t="str">
            <v>-45512-2023-00000667</v>
          </cell>
          <cell r="K913" t="str">
            <v>18920501202023111500008</v>
          </cell>
          <cell r="L913" t="str">
            <v>个人贷款合同</v>
          </cell>
          <cell r="M913" t="str">
            <v>已放款</v>
          </cell>
          <cell r="N913">
            <v>190000</v>
          </cell>
        </row>
        <row r="914">
          <cell r="G914" t="str">
            <v>433023196303304226</v>
          </cell>
          <cell r="H914" t="str">
            <v>个人-个人通用类</v>
          </cell>
          <cell r="I914" t="str">
            <v>福祥湘农e担贷</v>
          </cell>
          <cell r="J914" t="str">
            <v>-45512-2023-00000657</v>
          </cell>
          <cell r="K914" t="str">
            <v>301455122023111368587</v>
          </cell>
          <cell r="L914" t="str">
            <v>个人贷款合同</v>
          </cell>
          <cell r="M914" t="str">
            <v>已终止</v>
          </cell>
          <cell r="N914">
            <v>500000</v>
          </cell>
        </row>
        <row r="915">
          <cell r="G915" t="str">
            <v>43302319670723421X</v>
          </cell>
          <cell r="H915" t="str">
            <v>个人-个人通用类</v>
          </cell>
          <cell r="I915" t="str">
            <v>农户小额信用贷款</v>
          </cell>
          <cell r="J915" t="str">
            <v>-45512-2023-00000651</v>
          </cell>
          <cell r="K915" t="str">
            <v>18920501202023111000002</v>
          </cell>
          <cell r="L915" t="str">
            <v>个人贷款合同</v>
          </cell>
          <cell r="M915" t="str">
            <v>已放款</v>
          </cell>
          <cell r="N915">
            <v>50000</v>
          </cell>
        </row>
        <row r="916">
          <cell r="G916" t="str">
            <v>433023197212144225</v>
          </cell>
          <cell r="H916" t="str">
            <v>个人-个人通用类</v>
          </cell>
          <cell r="I916" t="str">
            <v>福祥便民卡</v>
          </cell>
          <cell r="J916" t="str">
            <v>-45512-2023-00000655</v>
          </cell>
          <cell r="K916" t="str">
            <v>18920501202023111000006</v>
          </cell>
          <cell r="L916" t="str">
            <v>个人贷款合同</v>
          </cell>
          <cell r="M916" t="str">
            <v>已终止</v>
          </cell>
          <cell r="N916">
            <v>100000</v>
          </cell>
        </row>
        <row r="917">
          <cell r="G917" t="str">
            <v>433023196808264215</v>
          </cell>
          <cell r="H917" t="str">
            <v>个人-个人通用类</v>
          </cell>
          <cell r="I917" t="str">
            <v>农户小额信用贷款</v>
          </cell>
          <cell r="J917" t="str">
            <v>-45512-2023-00000646</v>
          </cell>
          <cell r="K917" t="str">
            <v>18920501202023110800003</v>
          </cell>
          <cell r="L917" t="str">
            <v>个人贷款合同</v>
          </cell>
          <cell r="M917" t="str">
            <v>已终止</v>
          </cell>
          <cell r="N917">
            <v>50000</v>
          </cell>
        </row>
        <row r="918">
          <cell r="G918" t="str">
            <v>433023196502234216</v>
          </cell>
          <cell r="H918" t="str">
            <v>个人-个人通用类</v>
          </cell>
          <cell r="I918" t="str">
            <v>个人通用贷款（经营）</v>
          </cell>
          <cell r="J918" t="str">
            <v>-45512-2023-00000647</v>
          </cell>
          <cell r="K918" t="str">
            <v>301455122023110866176</v>
          </cell>
          <cell r="L918" t="str">
            <v>个人贷款合同</v>
          </cell>
          <cell r="M918" t="str">
            <v>已放款</v>
          </cell>
          <cell r="N918">
            <v>100000</v>
          </cell>
        </row>
        <row r="919">
          <cell r="G919" t="str">
            <v>431223198209104218</v>
          </cell>
          <cell r="H919" t="str">
            <v>个人-个人通用类</v>
          </cell>
          <cell r="I919" t="str">
            <v>福祥湘农e担贷</v>
          </cell>
          <cell r="J919" t="str">
            <v>-45512-2023-00000644</v>
          </cell>
          <cell r="K919" t="str">
            <v>301455122023110764932</v>
          </cell>
          <cell r="L919" t="str">
            <v>个人贷款合同</v>
          </cell>
          <cell r="M919" t="str">
            <v>已终止</v>
          </cell>
          <cell r="N919">
            <v>100000</v>
          </cell>
        </row>
        <row r="920">
          <cell r="G920" t="str">
            <v>431223199012024243</v>
          </cell>
          <cell r="H920" t="str">
            <v>个人-个人通用类</v>
          </cell>
          <cell r="I920" t="str">
            <v>乡村振兴卡</v>
          </cell>
          <cell r="J920" t="str">
            <v>-45512-2023-00000636</v>
          </cell>
          <cell r="K920" t="str">
            <v>18920501202023110300002</v>
          </cell>
          <cell r="L920" t="str">
            <v>个人贷款合同</v>
          </cell>
          <cell r="M920" t="str">
            <v>已放款</v>
          </cell>
          <cell r="N920">
            <v>50000</v>
          </cell>
        </row>
        <row r="921">
          <cell r="G921" t="str">
            <v>433023197311125011</v>
          </cell>
          <cell r="H921" t="str">
            <v>个人-个人通用类</v>
          </cell>
          <cell r="I921" t="str">
            <v>福祥便民卡</v>
          </cell>
          <cell r="J921" t="str">
            <v>-45512-2023-00000638</v>
          </cell>
          <cell r="K921" t="str">
            <v>18920501202023110300004</v>
          </cell>
          <cell r="L921" t="str">
            <v>个人贷款合同</v>
          </cell>
          <cell r="M921" t="str">
            <v>已放款</v>
          </cell>
          <cell r="N921">
            <v>50000</v>
          </cell>
        </row>
        <row r="922">
          <cell r="G922" t="str">
            <v>431223198811174817</v>
          </cell>
          <cell r="H922" t="str">
            <v>个人-个人通用类</v>
          </cell>
          <cell r="I922" t="str">
            <v>福祥便民卡</v>
          </cell>
          <cell r="J922" t="str">
            <v>-45512-2023-00000631</v>
          </cell>
          <cell r="K922" t="str">
            <v>18920501202023103100002</v>
          </cell>
          <cell r="L922" t="str">
            <v>个人贷款合同</v>
          </cell>
          <cell r="M922" t="str">
            <v>已放款</v>
          </cell>
          <cell r="N922">
            <v>100000</v>
          </cell>
        </row>
        <row r="923">
          <cell r="G923" t="str">
            <v>433023197011054223</v>
          </cell>
          <cell r="H923" t="str">
            <v>个人-个人通用类</v>
          </cell>
          <cell r="I923" t="str">
            <v>农户小额信用贷款</v>
          </cell>
          <cell r="J923" t="str">
            <v>-45512-2023-00000622</v>
          </cell>
          <cell r="K923" t="str">
            <v>18920501202023102600008</v>
          </cell>
          <cell r="L923" t="str">
            <v>个人贷款合同</v>
          </cell>
          <cell r="M923" t="str">
            <v>已放款</v>
          </cell>
          <cell r="N923">
            <v>50000</v>
          </cell>
        </row>
        <row r="924">
          <cell r="G924" t="str">
            <v>433023197806174210</v>
          </cell>
          <cell r="H924" t="str">
            <v>个人-个人通用类</v>
          </cell>
          <cell r="I924" t="str">
            <v>福祥便民卡</v>
          </cell>
          <cell r="J924" t="str">
            <v>-45512-2023-00000624</v>
          </cell>
          <cell r="K924" t="str">
            <v>18920501202023102600010</v>
          </cell>
          <cell r="L924" t="str">
            <v>个人贷款合同</v>
          </cell>
          <cell r="M924" t="str">
            <v>已终止</v>
          </cell>
          <cell r="N924">
            <v>50000</v>
          </cell>
        </row>
        <row r="925">
          <cell r="G925" t="str">
            <v>433023197404264811</v>
          </cell>
          <cell r="H925" t="str">
            <v>个人-个人通用类</v>
          </cell>
          <cell r="I925" t="str">
            <v>福祥湘农e担贷</v>
          </cell>
          <cell r="J925" t="str">
            <v>-45512-2023-00000625</v>
          </cell>
          <cell r="K925" t="str">
            <v>301455122023102658388</v>
          </cell>
          <cell r="L925" t="str">
            <v>个人贷款合同</v>
          </cell>
          <cell r="M925" t="str">
            <v>已逾期</v>
          </cell>
          <cell r="N925">
            <v>100000</v>
          </cell>
        </row>
        <row r="926">
          <cell r="G926" t="str">
            <v>431223198111134216</v>
          </cell>
          <cell r="H926" t="str">
            <v>个人-个人通用类</v>
          </cell>
          <cell r="I926" t="str">
            <v>个人通用贷款（消费）</v>
          </cell>
          <cell r="J926" t="str">
            <v>-45512-2023-00000616</v>
          </cell>
          <cell r="K926" t="str">
            <v>301455122023102557582</v>
          </cell>
          <cell r="L926" t="str">
            <v>个人贷款合同</v>
          </cell>
          <cell r="M926" t="str">
            <v>已放款</v>
          </cell>
          <cell r="N926">
            <v>30000</v>
          </cell>
        </row>
        <row r="927">
          <cell r="G927" t="str">
            <v>433023196503114216</v>
          </cell>
          <cell r="H927" t="str">
            <v>个人-个人通用类</v>
          </cell>
          <cell r="I927" t="str">
            <v>福祥便民卡</v>
          </cell>
          <cell r="J927" t="str">
            <v>-45512-2023-00000610</v>
          </cell>
          <cell r="K927" t="str">
            <v>18920501202023102300002</v>
          </cell>
          <cell r="L927" t="str">
            <v>个人贷款合同</v>
          </cell>
          <cell r="M927" t="str">
            <v>已终止</v>
          </cell>
          <cell r="N927">
            <v>150000</v>
          </cell>
        </row>
        <row r="928">
          <cell r="G928" t="str">
            <v>43302319791215423X</v>
          </cell>
          <cell r="H928" t="str">
            <v>个人-个人通用类</v>
          </cell>
          <cell r="I928" t="str">
            <v>福祥便民卡</v>
          </cell>
          <cell r="J928" t="str">
            <v>-45512-2023-00000614</v>
          </cell>
          <cell r="K928" t="str">
            <v>18920501202023102300006</v>
          </cell>
          <cell r="L928" t="str">
            <v>个人贷款合同</v>
          </cell>
          <cell r="M928" t="str">
            <v>已终止</v>
          </cell>
          <cell r="N928">
            <v>120000</v>
          </cell>
        </row>
        <row r="929">
          <cell r="G929" t="str">
            <v>43302319700101421X</v>
          </cell>
          <cell r="H929" t="str">
            <v>个人-个人通用类</v>
          </cell>
          <cell r="I929" t="str">
            <v>帮扶小额信贷</v>
          </cell>
          <cell r="J929" t="str">
            <v>(2026)81245500-45512字第09247502号</v>
          </cell>
          <cell r="K929" t="str">
            <v>HT20260924774308</v>
          </cell>
          <cell r="L929" t="str">
            <v>个人贷款合同</v>
          </cell>
          <cell r="M929" t="str">
            <v>已放款</v>
          </cell>
          <cell r="N929">
            <v>30000</v>
          </cell>
        </row>
        <row r="930">
          <cell r="G930" t="str">
            <v>433023198108214216</v>
          </cell>
          <cell r="H930" t="str">
            <v>个人-个人通用类</v>
          </cell>
          <cell r="I930" t="str">
            <v>福祥便民卡</v>
          </cell>
          <cell r="J930" t="str">
            <v>-45512-2023-00000596</v>
          </cell>
          <cell r="K930" t="str">
            <v>18920501202023101800002</v>
          </cell>
          <cell r="L930" t="str">
            <v>个人贷款合同</v>
          </cell>
          <cell r="M930" t="str">
            <v>已终止</v>
          </cell>
          <cell r="N930">
            <v>130000</v>
          </cell>
        </row>
        <row r="931">
          <cell r="G931" t="str">
            <v>431223197104104276</v>
          </cell>
          <cell r="H931" t="str">
            <v>个人-个人通用类</v>
          </cell>
          <cell r="I931" t="str">
            <v>福祥便民卡</v>
          </cell>
          <cell r="J931" t="str">
            <v>-45512-2023-00000598</v>
          </cell>
          <cell r="K931" t="str">
            <v>18920501202023101800004</v>
          </cell>
          <cell r="L931" t="str">
            <v>个人贷款合同</v>
          </cell>
          <cell r="M931" t="str">
            <v>已放款</v>
          </cell>
          <cell r="N931">
            <v>190000</v>
          </cell>
        </row>
        <row r="932">
          <cell r="G932" t="str">
            <v>433023197608194819</v>
          </cell>
          <cell r="H932" t="str">
            <v>个人-个人通用类</v>
          </cell>
          <cell r="I932" t="str">
            <v>农户小额信用贷款</v>
          </cell>
          <cell r="J932" t="str">
            <v>-45512-2023-00000603</v>
          </cell>
          <cell r="K932" t="str">
            <v>18920501202023101800010</v>
          </cell>
          <cell r="L932" t="str">
            <v>个人贷款合同</v>
          </cell>
          <cell r="M932" t="str">
            <v>已终止</v>
          </cell>
          <cell r="N932">
            <v>50000</v>
          </cell>
        </row>
        <row r="933">
          <cell r="G933" t="str">
            <v>433023196703044216</v>
          </cell>
          <cell r="H933" t="str">
            <v>个人-个人通用类</v>
          </cell>
          <cell r="I933" t="str">
            <v>福祥便民卡</v>
          </cell>
          <cell r="J933" t="str">
            <v>-45512-2023-00000594</v>
          </cell>
          <cell r="K933" t="str">
            <v>18920501202023101700004</v>
          </cell>
          <cell r="L933" t="str">
            <v>个人贷款合同</v>
          </cell>
          <cell r="M933" t="str">
            <v>已终止</v>
          </cell>
          <cell r="N933">
            <v>150000</v>
          </cell>
        </row>
        <row r="934">
          <cell r="G934" t="str">
            <v>433023196404024223</v>
          </cell>
          <cell r="H934" t="str">
            <v>个人-个人通用类</v>
          </cell>
          <cell r="I934" t="str">
            <v>农户小额信用贷款</v>
          </cell>
          <cell r="J934" t="str">
            <v>-45512-2023-00000586</v>
          </cell>
          <cell r="K934" t="str">
            <v>18920501202023101600004</v>
          </cell>
          <cell r="L934" t="str">
            <v>个人贷款合同</v>
          </cell>
          <cell r="M934" t="str">
            <v>已终止</v>
          </cell>
          <cell r="N934">
            <v>30000</v>
          </cell>
        </row>
        <row r="935">
          <cell r="G935" t="str">
            <v>431223199206204816</v>
          </cell>
          <cell r="H935" t="str">
            <v>个人-个人通用类</v>
          </cell>
          <cell r="I935" t="str">
            <v>乡村振兴卡</v>
          </cell>
          <cell r="J935" t="str">
            <v>-45512-2023-00000582</v>
          </cell>
          <cell r="K935" t="str">
            <v>18920501202023101200006</v>
          </cell>
          <cell r="L935" t="str">
            <v>个人贷款合同</v>
          </cell>
          <cell r="M935" t="str">
            <v>已终止</v>
          </cell>
          <cell r="N935">
            <v>150000</v>
          </cell>
        </row>
        <row r="936">
          <cell r="G936" t="str">
            <v>433023198201074238</v>
          </cell>
          <cell r="H936" t="str">
            <v>个人-个人通用类</v>
          </cell>
          <cell r="I936" t="str">
            <v>乡村振兴卡</v>
          </cell>
          <cell r="J936" t="str">
            <v>-45512-2023-00000549</v>
          </cell>
          <cell r="K936" t="str">
            <v>18920501202023100800004</v>
          </cell>
          <cell r="L936" t="str">
            <v>个人贷款合同</v>
          </cell>
          <cell r="M936" t="str">
            <v>已终止</v>
          </cell>
          <cell r="N936">
            <v>50000</v>
          </cell>
        </row>
        <row r="937">
          <cell r="G937" t="str">
            <v>431223199612220010</v>
          </cell>
          <cell r="H937" t="str">
            <v>个人-个人通用类</v>
          </cell>
          <cell r="I937" t="str">
            <v>个人通用贷款（经营）</v>
          </cell>
          <cell r="J937" t="str">
            <v>-45512-2023-00000537</v>
          </cell>
          <cell r="K937" t="str">
            <v>18920501202023092700013</v>
          </cell>
          <cell r="L937" t="str">
            <v>个人贷款合同</v>
          </cell>
          <cell r="M937" t="str">
            <v>已逾期</v>
          </cell>
          <cell r="N937">
            <v>1500000</v>
          </cell>
        </row>
        <row r="938">
          <cell r="G938" t="str">
            <v>431223198304244219</v>
          </cell>
          <cell r="H938" t="str">
            <v>个人-个人通用类</v>
          </cell>
          <cell r="I938" t="str">
            <v>农户小额信用贷款</v>
          </cell>
          <cell r="J938" t="str">
            <v>-45512-2023-00000517</v>
          </cell>
          <cell r="K938" t="str">
            <v>18920501202023092600006</v>
          </cell>
          <cell r="L938" t="str">
            <v>个人贷款合同</v>
          </cell>
          <cell r="M938" t="str">
            <v>已终止</v>
          </cell>
          <cell r="N938">
            <v>30000</v>
          </cell>
        </row>
        <row r="939">
          <cell r="G939" t="str">
            <v>431223198610054819</v>
          </cell>
          <cell r="H939" t="str">
            <v>个人-个人通用类</v>
          </cell>
          <cell r="I939" t="str">
            <v>乡村振兴卡</v>
          </cell>
          <cell r="J939" t="str">
            <v>-45512-2023-00000511</v>
          </cell>
          <cell r="K939" t="str">
            <v>18920501202023092500006</v>
          </cell>
          <cell r="L939" t="str">
            <v>个人贷款合同</v>
          </cell>
          <cell r="M939" t="str">
            <v>已终止</v>
          </cell>
          <cell r="N939">
            <v>50000</v>
          </cell>
        </row>
        <row r="940">
          <cell r="G940" t="str">
            <v>431223199005174219</v>
          </cell>
          <cell r="H940" t="str">
            <v>个人-个人通用类</v>
          </cell>
          <cell r="I940" t="str">
            <v>个人通用贷款（消费）</v>
          </cell>
          <cell r="J940" t="str">
            <v>-45512-2023-00000497</v>
          </cell>
          <cell r="K940" t="str">
            <v>301455122023092238488</v>
          </cell>
          <cell r="L940" t="str">
            <v>个人贷款合同</v>
          </cell>
          <cell r="M940" t="str">
            <v>已终止</v>
          </cell>
          <cell r="N940">
            <v>100000</v>
          </cell>
        </row>
        <row r="941">
          <cell r="G941" t="str">
            <v>433023196309234214</v>
          </cell>
          <cell r="H941" t="str">
            <v>个人-个人通用类</v>
          </cell>
          <cell r="I941" t="str">
            <v>农户小额信用贷款</v>
          </cell>
          <cell r="J941" t="str">
            <v>-45512-2023-00000449</v>
          </cell>
          <cell r="K941" t="str">
            <v>18920501202023091900004</v>
          </cell>
          <cell r="L941" t="str">
            <v>个人贷款合同</v>
          </cell>
          <cell r="M941" t="str">
            <v>已终止</v>
          </cell>
          <cell r="N941">
            <v>50000</v>
          </cell>
        </row>
        <row r="942">
          <cell r="G942" t="str">
            <v>431223197908134219</v>
          </cell>
          <cell r="H942" t="str">
            <v>个人-个人通用类</v>
          </cell>
          <cell r="I942" t="str">
            <v>乡村振兴卡</v>
          </cell>
          <cell r="J942" t="str">
            <v>-45512-2023-00000443</v>
          </cell>
          <cell r="K942" t="str">
            <v>18920501202023091800005</v>
          </cell>
          <cell r="L942" t="str">
            <v>个人贷款合同</v>
          </cell>
          <cell r="M942" t="str">
            <v>已终止</v>
          </cell>
          <cell r="N942">
            <v>30000</v>
          </cell>
        </row>
        <row r="943">
          <cell r="G943" t="str">
            <v>433023196804244815</v>
          </cell>
          <cell r="H943" t="str">
            <v>个人-个人通用类</v>
          </cell>
          <cell r="I943" t="str">
            <v>福祥便民卡</v>
          </cell>
          <cell r="J943" t="str">
            <v>-45512-2023-00000425</v>
          </cell>
          <cell r="K943" t="str">
            <v>18920501202023091100002</v>
          </cell>
          <cell r="L943" t="str">
            <v>个人贷款合同</v>
          </cell>
          <cell r="M943" t="str">
            <v>已终止</v>
          </cell>
          <cell r="N943">
            <v>50000</v>
          </cell>
        </row>
        <row r="944">
          <cell r="G944" t="str">
            <v>433023197907254236</v>
          </cell>
          <cell r="H944" t="str">
            <v>个人-个人通用类</v>
          </cell>
          <cell r="I944" t="str">
            <v>个人通用贷款（经营）</v>
          </cell>
          <cell r="J944" t="str">
            <v>-45512-2023-00000426</v>
          </cell>
          <cell r="K944" t="str">
            <v>301455122023091129714</v>
          </cell>
          <cell r="L944" t="str">
            <v>个人贷款合同</v>
          </cell>
          <cell r="M944" t="str">
            <v>已终止</v>
          </cell>
          <cell r="N944">
            <v>50000</v>
          </cell>
        </row>
        <row r="945">
          <cell r="G945" t="str">
            <v>43302319721002481X</v>
          </cell>
          <cell r="H945" t="str">
            <v>个人-个人通用类</v>
          </cell>
          <cell r="I945" t="str">
            <v>农户小额信用贷款</v>
          </cell>
          <cell r="J945" t="str">
            <v>-45512-2023-00000419</v>
          </cell>
          <cell r="K945" t="str">
            <v>18920501202023090800003</v>
          </cell>
          <cell r="L945" t="str">
            <v>个人贷款合同</v>
          </cell>
          <cell r="M945" t="str">
            <v>已终止</v>
          </cell>
          <cell r="N945">
            <v>50000</v>
          </cell>
        </row>
        <row r="946">
          <cell r="G946" t="str">
            <v>431223197309144837</v>
          </cell>
          <cell r="H946" t="str">
            <v>个人-个人通用类</v>
          </cell>
          <cell r="I946" t="str">
            <v>福祥湘农e担贷</v>
          </cell>
          <cell r="J946" t="str">
            <v>-45512-2023-00000423</v>
          </cell>
          <cell r="K946" t="str">
            <v>301455122023090828885</v>
          </cell>
          <cell r="L946" t="str">
            <v>个人贷款合同</v>
          </cell>
          <cell r="M946" t="str">
            <v>已逾期</v>
          </cell>
          <cell r="N946">
            <v>450000</v>
          </cell>
        </row>
        <row r="947">
          <cell r="G947" t="str">
            <v>431223198708034867</v>
          </cell>
          <cell r="H947" t="str">
            <v>个人-个人通用类</v>
          </cell>
          <cell r="I947" t="str">
            <v>福祥便民卡</v>
          </cell>
          <cell r="J947" t="str">
            <v>-45512-2023-00000413</v>
          </cell>
          <cell r="K947" t="str">
            <v>18920501202023090700005</v>
          </cell>
          <cell r="L947" t="str">
            <v>个人贷款合同</v>
          </cell>
          <cell r="M947" t="str">
            <v>已终止</v>
          </cell>
          <cell r="N947">
            <v>100000</v>
          </cell>
        </row>
        <row r="948">
          <cell r="G948" t="str">
            <v>433023197007174230</v>
          </cell>
          <cell r="H948" t="str">
            <v>个人-个人通用类</v>
          </cell>
          <cell r="I948" t="str">
            <v>福祥湘农e担贷</v>
          </cell>
          <cell r="J948" t="str">
            <v>-45512-2023-00000408</v>
          </cell>
          <cell r="K948" t="str">
            <v>301455122023090626695</v>
          </cell>
          <cell r="L948" t="str">
            <v>个人贷款合同</v>
          </cell>
          <cell r="M948" t="str">
            <v>已终止</v>
          </cell>
          <cell r="N948">
            <v>300000</v>
          </cell>
        </row>
        <row r="949">
          <cell r="G949" t="str">
            <v>431223199104014835</v>
          </cell>
          <cell r="H949" t="str">
            <v>个人-个人通用类</v>
          </cell>
          <cell r="I949" t="str">
            <v>福祥便民卡</v>
          </cell>
          <cell r="J949" t="str">
            <v>-45512-2023-00000405</v>
          </cell>
          <cell r="K949" t="str">
            <v>18920501202023090500005</v>
          </cell>
          <cell r="L949" t="str">
            <v>个人贷款合同</v>
          </cell>
          <cell r="M949" t="str">
            <v>已终止</v>
          </cell>
          <cell r="N949">
            <v>50000</v>
          </cell>
        </row>
        <row r="950">
          <cell r="G950" t="str">
            <v>431223198910094214</v>
          </cell>
          <cell r="H950" t="str">
            <v>个人-个人通用类</v>
          </cell>
          <cell r="I950" t="str">
            <v>个人通用贷款（经营）</v>
          </cell>
          <cell r="J950" t="str">
            <v>-45512-2023-00000406</v>
          </cell>
          <cell r="K950" t="str">
            <v>18920501202023090500006</v>
          </cell>
          <cell r="L950" t="str">
            <v>个人贷款合同</v>
          </cell>
          <cell r="M950" t="str">
            <v>已终止</v>
          </cell>
          <cell r="N950">
            <v>200000</v>
          </cell>
        </row>
        <row r="951">
          <cell r="G951" t="str">
            <v>433023197204014236</v>
          </cell>
          <cell r="H951" t="str">
            <v>个人-个人通用类</v>
          </cell>
          <cell r="I951" t="str">
            <v>个人通用贷款（经营）</v>
          </cell>
          <cell r="J951" t="str">
            <v>-45512-2023-00000400</v>
          </cell>
          <cell r="K951" t="str">
            <v>18920501202023083000002</v>
          </cell>
          <cell r="L951" t="str">
            <v>个人贷款合同</v>
          </cell>
          <cell r="M951" t="str">
            <v>已终止</v>
          </cell>
          <cell r="N951">
            <v>1600000</v>
          </cell>
        </row>
        <row r="952">
          <cell r="G952" t="str">
            <v>431223199012074232</v>
          </cell>
          <cell r="H952" t="str">
            <v>个人-个人通用类</v>
          </cell>
          <cell r="I952" t="str">
            <v>个人通用贷款（消费）</v>
          </cell>
          <cell r="J952" t="str">
            <v>-45512-2023-00000398</v>
          </cell>
          <cell r="K952" t="str">
            <v>301455122023082920551</v>
          </cell>
          <cell r="L952" t="str">
            <v>个人贷款合同</v>
          </cell>
          <cell r="M952" t="str">
            <v>已终止</v>
          </cell>
          <cell r="N952">
            <v>50000</v>
          </cell>
        </row>
        <row r="953">
          <cell r="G953" t="str">
            <v>43122319810812421X</v>
          </cell>
          <cell r="H953" t="str">
            <v>个人-个人通用类</v>
          </cell>
          <cell r="I953" t="str">
            <v>农户小额信用贷款</v>
          </cell>
          <cell r="J953" t="str">
            <v>-45512-2023-00000396</v>
          </cell>
          <cell r="K953" t="str">
            <v>18920501202023082800002</v>
          </cell>
          <cell r="L953" t="str">
            <v>个人贷款合同</v>
          </cell>
          <cell r="M953" t="str">
            <v>已终止</v>
          </cell>
          <cell r="N953">
            <v>50000</v>
          </cell>
        </row>
        <row r="954">
          <cell r="G954" t="str">
            <v>433023197308221643</v>
          </cell>
          <cell r="H954" t="str">
            <v>个人-个人通用类</v>
          </cell>
          <cell r="I954" t="str">
            <v>福祥便民卡</v>
          </cell>
          <cell r="J954" t="str">
            <v>-45512-2023-00000391</v>
          </cell>
          <cell r="K954" t="str">
            <v>18920501202023081700002</v>
          </cell>
          <cell r="L954" t="str">
            <v>个人贷款合同</v>
          </cell>
          <cell r="M954" t="str">
            <v>已终止</v>
          </cell>
          <cell r="N954">
            <v>130000</v>
          </cell>
        </row>
        <row r="955">
          <cell r="G955" t="str">
            <v>433023197908274810</v>
          </cell>
          <cell r="H955" t="str">
            <v>个人-个人通用类</v>
          </cell>
          <cell r="I955" t="str">
            <v>福祥便民卡</v>
          </cell>
          <cell r="J955" t="str">
            <v>-45512-2023-00000381</v>
          </cell>
          <cell r="K955" t="str">
            <v>18920501202023081200002</v>
          </cell>
          <cell r="L955" t="str">
            <v>个人贷款合同</v>
          </cell>
          <cell r="M955" t="str">
            <v>已终止</v>
          </cell>
          <cell r="N955">
            <v>50000</v>
          </cell>
        </row>
        <row r="956">
          <cell r="G956" t="str">
            <v>433023196904214816</v>
          </cell>
          <cell r="H956" t="str">
            <v>个人-个人通用类</v>
          </cell>
          <cell r="I956" t="str">
            <v>乡村振兴卡</v>
          </cell>
          <cell r="J956" t="str">
            <v>-45512-2023-00000377</v>
          </cell>
          <cell r="K956" t="str">
            <v>18920501202023081100002</v>
          </cell>
          <cell r="L956" t="str">
            <v>个人贷款合同</v>
          </cell>
          <cell r="M956" t="str">
            <v>已逾期</v>
          </cell>
          <cell r="N956">
            <v>50000</v>
          </cell>
        </row>
        <row r="957">
          <cell r="G957" t="str">
            <v>433023197409274218</v>
          </cell>
          <cell r="H957" t="str">
            <v>个人-个人通用类</v>
          </cell>
          <cell r="I957" t="str">
            <v>个人通用贷款（经营）</v>
          </cell>
          <cell r="J957" t="str">
            <v>-45512-2023-00000374</v>
          </cell>
          <cell r="K957" t="str">
            <v>18920501202023080800002</v>
          </cell>
          <cell r="L957" t="str">
            <v>个人贷款合同</v>
          </cell>
          <cell r="M957" t="str">
            <v>已终止</v>
          </cell>
          <cell r="N957">
            <v>400000</v>
          </cell>
        </row>
        <row r="958">
          <cell r="G958" t="str">
            <v>433023197209094271</v>
          </cell>
          <cell r="H958" t="str">
            <v>个人-个人通用类</v>
          </cell>
          <cell r="I958" t="str">
            <v>个人通用贷款（经营）</v>
          </cell>
          <cell r="J958" t="str">
            <v>-45512-2023-00000375</v>
          </cell>
          <cell r="K958" t="str">
            <v>18920501202023080900001</v>
          </cell>
          <cell r="L958" t="str">
            <v>个人贷款合同</v>
          </cell>
          <cell r="M958" t="str">
            <v>已放款</v>
          </cell>
          <cell r="N958">
            <v>1200000</v>
          </cell>
        </row>
        <row r="959">
          <cell r="G959" t="str">
            <v>431223197703084270</v>
          </cell>
          <cell r="H959" t="str">
            <v>个人-个人通用类</v>
          </cell>
          <cell r="I959" t="str">
            <v>福祥便民卡</v>
          </cell>
          <cell r="J959" t="str">
            <v>-45512-2023-00000371</v>
          </cell>
          <cell r="K959" t="str">
            <v>18920501202023080700002</v>
          </cell>
          <cell r="L959" t="str">
            <v>个人贷款合同</v>
          </cell>
          <cell r="M959" t="str">
            <v>已终止</v>
          </cell>
          <cell r="N959">
            <v>50000</v>
          </cell>
        </row>
        <row r="960">
          <cell r="G960" t="str">
            <v>433023196609254823</v>
          </cell>
          <cell r="H960" t="str">
            <v>个人-个人通用类</v>
          </cell>
          <cell r="I960" t="str">
            <v>农户小额信用贷款</v>
          </cell>
          <cell r="J960" t="str">
            <v>-45512-2023-00000367</v>
          </cell>
          <cell r="K960" t="str">
            <v>18920501202023080300002</v>
          </cell>
          <cell r="L960" t="str">
            <v>个人贷款合同</v>
          </cell>
          <cell r="M960" t="str">
            <v>已终止</v>
          </cell>
          <cell r="N960">
            <v>30000</v>
          </cell>
        </row>
        <row r="961">
          <cell r="G961" t="str">
            <v>433023196712144219</v>
          </cell>
          <cell r="H961" t="str">
            <v>个人-个人通用类</v>
          </cell>
          <cell r="I961" t="str">
            <v>乡村振兴卡</v>
          </cell>
          <cell r="J961" t="str">
            <v>-45512-2023-00000365</v>
          </cell>
          <cell r="K961" t="str">
            <v>18920501202023080200002</v>
          </cell>
          <cell r="L961" t="str">
            <v>个人贷款合同</v>
          </cell>
          <cell r="M961" t="str">
            <v>已终止</v>
          </cell>
          <cell r="N961">
            <v>50000</v>
          </cell>
        </row>
        <row r="962">
          <cell r="G962" t="str">
            <v>433023196601164217</v>
          </cell>
          <cell r="H962" t="str">
            <v>个人-个人通用类</v>
          </cell>
          <cell r="I962" t="str">
            <v>乡村振兴卡</v>
          </cell>
          <cell r="J962" t="str">
            <v>-45512-2023-00000360</v>
          </cell>
          <cell r="K962" t="str">
            <v>18920501202023073100002</v>
          </cell>
          <cell r="L962" t="str">
            <v>个人贷款合同</v>
          </cell>
          <cell r="M962" t="str">
            <v>已终止</v>
          </cell>
          <cell r="N962">
            <v>50000</v>
          </cell>
        </row>
        <row r="963">
          <cell r="G963" t="str">
            <v>431223198505160011</v>
          </cell>
          <cell r="H963" t="str">
            <v>个人-个人通用类</v>
          </cell>
          <cell r="I963" t="str">
            <v>福祥便民卡</v>
          </cell>
          <cell r="J963" t="str">
            <v>-45512-2023-00000354</v>
          </cell>
          <cell r="K963" t="str">
            <v>18920501202023072700003</v>
          </cell>
          <cell r="L963" t="str">
            <v>个人贷款合同</v>
          </cell>
          <cell r="M963" t="str">
            <v>已逾期</v>
          </cell>
          <cell r="N963">
            <v>130000</v>
          </cell>
        </row>
        <row r="964">
          <cell r="G964" t="str">
            <v>433023196711106413</v>
          </cell>
          <cell r="H964" t="str">
            <v>个人-个人通用类</v>
          </cell>
          <cell r="I964" t="str">
            <v>福祥便民卡</v>
          </cell>
          <cell r="J964" t="str">
            <v>-45512-2023-00000332</v>
          </cell>
          <cell r="K964" t="str">
            <v>18920501202023071100002</v>
          </cell>
          <cell r="L964" t="str">
            <v>个人贷款合同</v>
          </cell>
          <cell r="M964" t="str">
            <v>已终止</v>
          </cell>
          <cell r="N964">
            <v>200000</v>
          </cell>
        </row>
        <row r="965">
          <cell r="G965" t="str">
            <v>433023196210234249</v>
          </cell>
          <cell r="H965" t="str">
            <v>个人-个人通用类</v>
          </cell>
          <cell r="I965" t="str">
            <v>福祥便民卡</v>
          </cell>
          <cell r="J965" t="str">
            <v>-45512-2023-00000336</v>
          </cell>
          <cell r="K965" t="str">
            <v>18920501202023071100011</v>
          </cell>
          <cell r="L965" t="str">
            <v>个人贷款合同</v>
          </cell>
          <cell r="M965" t="str">
            <v>已终止</v>
          </cell>
          <cell r="N965">
            <v>50000</v>
          </cell>
        </row>
        <row r="966">
          <cell r="G966" t="str">
            <v>43122319870210481X</v>
          </cell>
          <cell r="H966" t="str">
            <v>个人-个人通用类</v>
          </cell>
          <cell r="I966" t="str">
            <v>福祥便民卡</v>
          </cell>
          <cell r="J966" t="str">
            <v>-45512-2023-00000338</v>
          </cell>
          <cell r="K966" t="str">
            <v>18920501202023071100013</v>
          </cell>
          <cell r="L966" t="str">
            <v>个人贷款合同</v>
          </cell>
          <cell r="M966" t="str">
            <v>已逾期</v>
          </cell>
          <cell r="N966">
            <v>50000</v>
          </cell>
        </row>
        <row r="967">
          <cell r="G967" t="str">
            <v>43122319630808484X</v>
          </cell>
          <cell r="H967" t="str">
            <v>个人-个人通用类</v>
          </cell>
          <cell r="I967" t="str">
            <v>农户小额信用贷款</v>
          </cell>
          <cell r="J967" t="str">
            <v>-45512-2023-00000324</v>
          </cell>
          <cell r="K967" t="str">
            <v>18920501202023071000002</v>
          </cell>
          <cell r="L967" t="str">
            <v>个人贷款合同</v>
          </cell>
          <cell r="M967" t="str">
            <v>已终止</v>
          </cell>
          <cell r="N967">
            <v>50000</v>
          </cell>
        </row>
        <row r="968">
          <cell r="G968" t="str">
            <v>433023197512164228</v>
          </cell>
          <cell r="H968" t="str">
            <v>个人-个人通用类</v>
          </cell>
          <cell r="I968" t="str">
            <v>福祥便民卡</v>
          </cell>
          <cell r="J968" t="str">
            <v>-45512-2023-00000328</v>
          </cell>
          <cell r="K968" t="str">
            <v>18920501202023071000006</v>
          </cell>
          <cell r="L968" t="str">
            <v>个人贷款合同</v>
          </cell>
          <cell r="M968" t="str">
            <v>已终止</v>
          </cell>
          <cell r="N968">
            <v>50000</v>
          </cell>
        </row>
        <row r="969">
          <cell r="G969" t="str">
            <v>433023196402184821</v>
          </cell>
          <cell r="H969" t="str">
            <v>个人-个人通用类</v>
          </cell>
          <cell r="I969" t="str">
            <v>农户小额信用贷款</v>
          </cell>
          <cell r="J969" t="str">
            <v>-45512-2023-00000320</v>
          </cell>
          <cell r="K969" t="str">
            <v>18920501202023070600002</v>
          </cell>
          <cell r="L969" t="str">
            <v>个人贷款合同</v>
          </cell>
          <cell r="M969" t="str">
            <v>已终止</v>
          </cell>
          <cell r="N969">
            <v>50000</v>
          </cell>
        </row>
        <row r="970">
          <cell r="G970" t="str">
            <v>431223196309104267</v>
          </cell>
          <cell r="H970" t="str">
            <v>个人-个人通用类</v>
          </cell>
          <cell r="I970" t="str">
            <v>农户小额信用贷款</v>
          </cell>
          <cell r="J970" t="str">
            <v>-45512-2023-00000322</v>
          </cell>
          <cell r="K970" t="str">
            <v>18920501202023070600004</v>
          </cell>
          <cell r="L970" t="str">
            <v>个人贷款合同</v>
          </cell>
          <cell r="M970" t="str">
            <v>已逾期</v>
          </cell>
          <cell r="N970">
            <v>60000</v>
          </cell>
        </row>
        <row r="971">
          <cell r="G971" t="str">
            <v>431223199208164213</v>
          </cell>
          <cell r="H971" t="str">
            <v>个人-个人通用类</v>
          </cell>
          <cell r="I971" t="str">
            <v>乡村振兴卡</v>
          </cell>
          <cell r="J971" t="str">
            <v>-45512-2023-00000316</v>
          </cell>
          <cell r="K971" t="str">
            <v>18920501202023070300002</v>
          </cell>
          <cell r="L971" t="str">
            <v>个人贷款合同</v>
          </cell>
          <cell r="M971" t="str">
            <v>已终止</v>
          </cell>
          <cell r="N971">
            <v>50000</v>
          </cell>
        </row>
        <row r="972">
          <cell r="G972" t="str">
            <v>433023197008104832</v>
          </cell>
          <cell r="H972" t="str">
            <v>个人-个人通用类</v>
          </cell>
          <cell r="I972" t="str">
            <v>农户小额信用贷款</v>
          </cell>
          <cell r="J972" t="str">
            <v>-45512-2023-00000312</v>
          </cell>
          <cell r="K972" t="str">
            <v>18920501202023063000002</v>
          </cell>
          <cell r="L972" t="str">
            <v>个人贷款合同</v>
          </cell>
          <cell r="M972" t="str">
            <v>已终止</v>
          </cell>
          <cell r="N972">
            <v>20000</v>
          </cell>
        </row>
        <row r="973">
          <cell r="G973" t="str">
            <v>431223199205054211</v>
          </cell>
          <cell r="H973" t="str">
            <v>个人-个人通用类</v>
          </cell>
          <cell r="I973" t="str">
            <v>福祥便民卡</v>
          </cell>
          <cell r="J973" t="str">
            <v>-45512-2023-00000314</v>
          </cell>
          <cell r="K973" t="str">
            <v>18920501202023063000004</v>
          </cell>
          <cell r="L973" t="str">
            <v>个人贷款合同</v>
          </cell>
          <cell r="M973" t="str">
            <v>已终止</v>
          </cell>
          <cell r="N973">
            <v>50000</v>
          </cell>
        </row>
        <row r="974">
          <cell r="G974" t="str">
            <v>511227197904236336</v>
          </cell>
          <cell r="H974" t="str">
            <v>个人-个人通用类</v>
          </cell>
          <cell r="I974" t="str">
            <v>福祥便民卡</v>
          </cell>
          <cell r="J974" t="str">
            <v>-45512-2023-00000310</v>
          </cell>
          <cell r="K974" t="str">
            <v>18920501202023062900003</v>
          </cell>
          <cell r="L974" t="str">
            <v>个人贷款合同</v>
          </cell>
          <cell r="M974" t="str">
            <v>已终止</v>
          </cell>
          <cell r="N974">
            <v>50000</v>
          </cell>
        </row>
        <row r="975">
          <cell r="G975" t="str">
            <v>43122319860320484X</v>
          </cell>
          <cell r="H975" t="str">
            <v>个人-个人通用类</v>
          </cell>
          <cell r="I975" t="str">
            <v>个人通用贷款（经营）</v>
          </cell>
          <cell r="J975" t="str">
            <v>-45512-2023-00000308</v>
          </cell>
          <cell r="K975" t="str">
            <v>301455122023062965025</v>
          </cell>
          <cell r="L975" t="str">
            <v>个人贷款合同</v>
          </cell>
          <cell r="M975" t="str">
            <v>已终止</v>
          </cell>
          <cell r="N975">
            <v>100000</v>
          </cell>
        </row>
        <row r="976">
          <cell r="G976" t="str">
            <v>433023196910294816</v>
          </cell>
          <cell r="H976" t="str">
            <v>个人-个人通用类</v>
          </cell>
          <cell r="I976" t="str">
            <v>福祥便民卡</v>
          </cell>
          <cell r="J976" t="str">
            <v>-45512-2023-00000303</v>
          </cell>
          <cell r="K976" t="str">
            <v>18920501202023062700002</v>
          </cell>
          <cell r="L976" t="str">
            <v>个人贷款合同</v>
          </cell>
          <cell r="M976" t="str">
            <v>已终止</v>
          </cell>
          <cell r="N976">
            <v>50000</v>
          </cell>
        </row>
        <row r="977">
          <cell r="G977" t="str">
            <v>433023196911174832</v>
          </cell>
          <cell r="H977" t="str">
            <v>个人-个人通用类</v>
          </cell>
          <cell r="I977" t="str">
            <v>福祥便民卡</v>
          </cell>
          <cell r="J977" t="str">
            <v>-45512-2023-00000299</v>
          </cell>
          <cell r="K977" t="str">
            <v>18920501202023062500002</v>
          </cell>
          <cell r="L977" t="str">
            <v>个人贷款合同</v>
          </cell>
          <cell r="M977" t="str">
            <v>已终止</v>
          </cell>
          <cell r="N977">
            <v>50000</v>
          </cell>
        </row>
        <row r="978">
          <cell r="G978" t="str">
            <v>431223198708174237</v>
          </cell>
          <cell r="H978" t="str">
            <v>个人-个人通用类</v>
          </cell>
          <cell r="I978" t="str">
            <v>福祥便民卡</v>
          </cell>
          <cell r="J978" t="str">
            <v>-45512-2023-00000295</v>
          </cell>
          <cell r="K978" t="str">
            <v>18920501202023062000002</v>
          </cell>
          <cell r="L978" t="str">
            <v>个人贷款合同</v>
          </cell>
          <cell r="M978" t="str">
            <v>已终止</v>
          </cell>
          <cell r="N978">
            <v>50000</v>
          </cell>
        </row>
        <row r="979">
          <cell r="G979" t="str">
            <v>433023197410104216</v>
          </cell>
          <cell r="H979" t="str">
            <v>个人-个人通用类</v>
          </cell>
          <cell r="I979" t="str">
            <v>福祥便民卡</v>
          </cell>
          <cell r="J979" t="str">
            <v>-45512-2023-00000293</v>
          </cell>
          <cell r="K979" t="str">
            <v>18920501202023061900004</v>
          </cell>
          <cell r="L979" t="str">
            <v>个人贷款合同</v>
          </cell>
          <cell r="M979" t="str">
            <v>已终止</v>
          </cell>
          <cell r="N979">
            <v>100000</v>
          </cell>
        </row>
        <row r="980">
          <cell r="G980" t="str">
            <v>433023197010114239</v>
          </cell>
          <cell r="H980" t="str">
            <v>个人-个人通用类</v>
          </cell>
          <cell r="I980" t="str">
            <v>福祥便民卡</v>
          </cell>
          <cell r="J980" t="str">
            <v>-45512-2023-00000289</v>
          </cell>
          <cell r="K980" t="str">
            <v>18920501202023061700002</v>
          </cell>
          <cell r="L980" t="str">
            <v>个人贷款合同</v>
          </cell>
          <cell r="M980" t="str">
            <v>已终止</v>
          </cell>
          <cell r="N980">
            <v>100000</v>
          </cell>
        </row>
        <row r="981">
          <cell r="G981" t="str">
            <v>43122319871108622X</v>
          </cell>
          <cell r="H981" t="str">
            <v>个人-个人通用类</v>
          </cell>
          <cell r="I981" t="str">
            <v>福祥便民卡</v>
          </cell>
          <cell r="J981" t="str">
            <v>-45512-2023-00000287</v>
          </cell>
          <cell r="K981" t="str">
            <v>18920501202023061500003</v>
          </cell>
          <cell r="L981" t="str">
            <v>个人贷款合同</v>
          </cell>
          <cell r="M981" t="str">
            <v>已终止</v>
          </cell>
          <cell r="N981">
            <v>100000</v>
          </cell>
        </row>
        <row r="982">
          <cell r="G982" t="str">
            <v>433023197403124243</v>
          </cell>
          <cell r="H982" t="str">
            <v>个人-个人通用类</v>
          </cell>
          <cell r="I982" t="str">
            <v>福祥便民卡</v>
          </cell>
          <cell r="J982" t="str">
            <v>-45512-2023-00000283</v>
          </cell>
          <cell r="K982" t="str">
            <v>18920501202023061400004</v>
          </cell>
          <cell r="L982" t="str">
            <v>个人贷款合同</v>
          </cell>
          <cell r="M982" t="str">
            <v>已终止</v>
          </cell>
          <cell r="N982">
            <v>50000</v>
          </cell>
        </row>
        <row r="983">
          <cell r="G983" t="str">
            <v>431223198610060055</v>
          </cell>
          <cell r="H983" t="str">
            <v>个人-个人通用类</v>
          </cell>
          <cell r="I983" t="str">
            <v>福祥便民卡</v>
          </cell>
          <cell r="J983" t="str">
            <v>-45512-2023-00000280</v>
          </cell>
          <cell r="K983" t="str">
            <v>18920501202023061200002</v>
          </cell>
          <cell r="L983" t="str">
            <v>个人贷款合同</v>
          </cell>
          <cell r="M983" t="str">
            <v>已终止</v>
          </cell>
          <cell r="N983">
            <v>150000</v>
          </cell>
        </row>
        <row r="984">
          <cell r="G984" t="str">
            <v>433023197902214219</v>
          </cell>
          <cell r="H984" t="str">
            <v>个人-个人通用类</v>
          </cell>
          <cell r="I984" t="str">
            <v>福祥便民卡</v>
          </cell>
          <cell r="J984" t="str">
            <v>-45512-2023-00000276</v>
          </cell>
          <cell r="K984" t="str">
            <v>18920501202023060800002</v>
          </cell>
          <cell r="L984" t="str">
            <v>个人贷款合同</v>
          </cell>
          <cell r="M984" t="str">
            <v>已终止</v>
          </cell>
          <cell r="N984">
            <v>100000</v>
          </cell>
        </row>
        <row r="985">
          <cell r="G985" t="str">
            <v>433023197602024210</v>
          </cell>
          <cell r="H985" t="str">
            <v>个人-个人通用类</v>
          </cell>
          <cell r="I985" t="str">
            <v>乡村振兴卡</v>
          </cell>
          <cell r="J985" t="str">
            <v>-45512-2023-00000275</v>
          </cell>
          <cell r="K985" t="str">
            <v>18920501202023060900001</v>
          </cell>
          <cell r="L985" t="str">
            <v>个人贷款合同</v>
          </cell>
          <cell r="M985" t="str">
            <v>已终止</v>
          </cell>
          <cell r="N985">
            <v>50000</v>
          </cell>
        </row>
        <row r="986">
          <cell r="G986" t="str">
            <v>433122197210278026</v>
          </cell>
          <cell r="H986" t="str">
            <v>个人-个人通用类</v>
          </cell>
          <cell r="I986" t="str">
            <v>福祥便民卡</v>
          </cell>
          <cell r="J986" t="str">
            <v>-45512-2023-00000278</v>
          </cell>
          <cell r="K986" t="str">
            <v>18920501202023060900003</v>
          </cell>
          <cell r="L986" t="str">
            <v>个人贷款合同</v>
          </cell>
          <cell r="M986" t="str">
            <v>已终止</v>
          </cell>
          <cell r="N986">
            <v>100000</v>
          </cell>
        </row>
        <row r="987">
          <cell r="G987" t="str">
            <v>431223199103180014</v>
          </cell>
          <cell r="H987" t="str">
            <v>个人-个人通用类</v>
          </cell>
          <cell r="I987" t="str">
            <v>福祥便民卡</v>
          </cell>
          <cell r="J987" t="str">
            <v>-45512-2023-00000271</v>
          </cell>
          <cell r="K987" t="str">
            <v>18920501202023060600004</v>
          </cell>
          <cell r="L987" t="str">
            <v>个人贷款合同</v>
          </cell>
          <cell r="M987" t="str">
            <v>已终止</v>
          </cell>
          <cell r="N987">
            <v>100000</v>
          </cell>
        </row>
        <row r="988">
          <cell r="G988" t="str">
            <v>43122319830817422X</v>
          </cell>
          <cell r="H988" t="str">
            <v>个人-个人通用类</v>
          </cell>
          <cell r="I988" t="str">
            <v>乡村振兴卡</v>
          </cell>
          <cell r="J988" t="str">
            <v>-45512-2023-00000270</v>
          </cell>
          <cell r="K988" t="str">
            <v>18920501202023060500002</v>
          </cell>
          <cell r="L988" t="str">
            <v>个人贷款合同</v>
          </cell>
          <cell r="M988" t="str">
            <v>已终止</v>
          </cell>
          <cell r="N988">
            <v>50000</v>
          </cell>
        </row>
        <row r="989">
          <cell r="G989" t="str">
            <v>433023197410125068</v>
          </cell>
          <cell r="H989" t="str">
            <v>个人-个人通用类</v>
          </cell>
          <cell r="I989" t="str">
            <v>农户小额信用贷款</v>
          </cell>
          <cell r="J989" t="str">
            <v>-45512-2023-00000266</v>
          </cell>
          <cell r="K989" t="str">
            <v>18920501202023053100002</v>
          </cell>
          <cell r="L989" t="str">
            <v>个人贷款合同</v>
          </cell>
          <cell r="M989" t="str">
            <v>已终止</v>
          </cell>
          <cell r="N989">
            <v>50000</v>
          </cell>
        </row>
        <row r="990">
          <cell r="G990" t="str">
            <v>431223198806124233</v>
          </cell>
          <cell r="H990" t="str">
            <v>个人-个人通用类</v>
          </cell>
          <cell r="I990" t="str">
            <v>福祥便民卡</v>
          </cell>
          <cell r="J990" t="str">
            <v>-45512-2023-00000264</v>
          </cell>
          <cell r="K990" t="str">
            <v>18920501202023053000003</v>
          </cell>
          <cell r="L990" t="str">
            <v>个人贷款合同</v>
          </cell>
          <cell r="M990" t="str">
            <v>已终止</v>
          </cell>
          <cell r="N990">
            <v>200000</v>
          </cell>
        </row>
        <row r="991">
          <cell r="G991" t="str">
            <v>433023198102264829</v>
          </cell>
          <cell r="H991" t="str">
            <v>个人-个人通用类</v>
          </cell>
          <cell r="I991" t="str">
            <v>福祥便民卡</v>
          </cell>
          <cell r="J991" t="str">
            <v>-45512-2023-00000253</v>
          </cell>
          <cell r="K991" t="str">
            <v>18920501202023052400003</v>
          </cell>
          <cell r="L991" t="str">
            <v>个人贷款合同</v>
          </cell>
          <cell r="M991" t="str">
            <v>已逾期</v>
          </cell>
          <cell r="N991">
            <v>150000</v>
          </cell>
        </row>
        <row r="992">
          <cell r="G992" t="str">
            <v>431223198404214818</v>
          </cell>
          <cell r="H992" t="str">
            <v>个人-个人通用类</v>
          </cell>
          <cell r="I992" t="str">
            <v>个人通用贷款（经营）</v>
          </cell>
          <cell r="J992" t="str">
            <v>-45512-2023-00000251</v>
          </cell>
          <cell r="K992" t="str">
            <v>301455122023052436049</v>
          </cell>
          <cell r="L992" t="str">
            <v>个人贷款合同</v>
          </cell>
          <cell r="M992" t="str">
            <v>已逾期</v>
          </cell>
          <cell r="N992">
            <v>100000</v>
          </cell>
        </row>
        <row r="993">
          <cell r="G993" t="str">
            <v>433023196609094276</v>
          </cell>
          <cell r="H993" t="str">
            <v>个人-个人通用类</v>
          </cell>
          <cell r="I993" t="str">
            <v>农户小额信用贷款</v>
          </cell>
          <cell r="J993" t="str">
            <v>-45512-2023-00000248</v>
          </cell>
          <cell r="K993" t="str">
            <v>18920501202023052200002</v>
          </cell>
          <cell r="L993" t="str">
            <v>个人贷款合同</v>
          </cell>
          <cell r="M993" t="str">
            <v>已终止</v>
          </cell>
          <cell r="N993">
            <v>50000</v>
          </cell>
        </row>
        <row r="994">
          <cell r="G994" t="str">
            <v>431223196807024227</v>
          </cell>
          <cell r="H994" t="str">
            <v>个人-个人通用类</v>
          </cell>
          <cell r="I994" t="str">
            <v>福祥便民卡</v>
          </cell>
          <cell r="J994" t="str">
            <v>-45512-2023-00000244</v>
          </cell>
          <cell r="K994" t="str">
            <v>18920501202023052100002</v>
          </cell>
          <cell r="L994" t="str">
            <v>个人贷款合同</v>
          </cell>
          <cell r="M994" t="str">
            <v>已逾期</v>
          </cell>
          <cell r="N994">
            <v>50000</v>
          </cell>
        </row>
        <row r="995">
          <cell r="G995" t="str">
            <v>433023197809234215</v>
          </cell>
          <cell r="H995" t="str">
            <v>个人-个人通用类</v>
          </cell>
          <cell r="I995" t="str">
            <v>福祥便民卡</v>
          </cell>
          <cell r="J995" t="str">
            <v>-45512-2023-00000246</v>
          </cell>
          <cell r="K995" t="str">
            <v>18920501202023052100004</v>
          </cell>
          <cell r="L995" t="str">
            <v>个人贷款合同</v>
          </cell>
          <cell r="M995" t="str">
            <v>已逾期</v>
          </cell>
          <cell r="N995">
            <v>50000</v>
          </cell>
        </row>
        <row r="996">
          <cell r="G996" t="str">
            <v>431223199306220012</v>
          </cell>
          <cell r="H996" t="str">
            <v>个人-个人通用类</v>
          </cell>
          <cell r="I996" t="str">
            <v>福祥便民卡</v>
          </cell>
          <cell r="J996" t="str">
            <v>-45512-2023-00000242</v>
          </cell>
          <cell r="K996" t="str">
            <v>18920501202023051600002</v>
          </cell>
          <cell r="L996" t="str">
            <v>个人贷款合同</v>
          </cell>
          <cell r="M996" t="str">
            <v>已终止</v>
          </cell>
          <cell r="N996">
            <v>60000</v>
          </cell>
        </row>
        <row r="997">
          <cell r="G997" t="str">
            <v>433023197302036818</v>
          </cell>
          <cell r="H997" t="str">
            <v>个人-个人通用类</v>
          </cell>
          <cell r="I997" t="str">
            <v>福祥便民卡</v>
          </cell>
          <cell r="J997" t="str">
            <v>-45512-2023-00000237</v>
          </cell>
          <cell r="K997" t="str">
            <v>18920501202023051500002</v>
          </cell>
          <cell r="L997" t="str">
            <v>个人贷款合同</v>
          </cell>
          <cell r="M997" t="str">
            <v>已终止</v>
          </cell>
          <cell r="N997">
            <v>100000</v>
          </cell>
        </row>
        <row r="998">
          <cell r="G998" t="str">
            <v>433023196210194216</v>
          </cell>
          <cell r="H998" t="str">
            <v>个人-个人通用类</v>
          </cell>
          <cell r="I998" t="str">
            <v>福祥便民卡</v>
          </cell>
          <cell r="J998" t="str">
            <v>-45512-2023-00000239</v>
          </cell>
          <cell r="K998" t="str">
            <v>18920501202023051500004</v>
          </cell>
          <cell r="L998" t="str">
            <v>个人贷款合同</v>
          </cell>
          <cell r="M998" t="str">
            <v>已终止</v>
          </cell>
          <cell r="N998">
            <v>50000</v>
          </cell>
        </row>
        <row r="999">
          <cell r="G999" t="str">
            <v>431223199302064235</v>
          </cell>
          <cell r="H999" t="str">
            <v>个人-个人通用类</v>
          </cell>
          <cell r="I999" t="str">
            <v>个人通用贷款（经营）</v>
          </cell>
          <cell r="J999" t="str">
            <v>-45512-2023-00000234</v>
          </cell>
          <cell r="K999" t="str">
            <v>301455122023051226177</v>
          </cell>
          <cell r="L999" t="str">
            <v>个人贷款合同</v>
          </cell>
          <cell r="M999" t="str">
            <v>已终止</v>
          </cell>
          <cell r="N999">
            <v>100000</v>
          </cell>
        </row>
        <row r="1000">
          <cell r="G1000" t="str">
            <v>433023197810194214</v>
          </cell>
          <cell r="H1000" t="str">
            <v>个人-个人通用类</v>
          </cell>
          <cell r="I1000" t="str">
            <v>个人通用贷款（经营）</v>
          </cell>
          <cell r="J1000" t="str">
            <v>-45512-2023-00000235</v>
          </cell>
          <cell r="K1000" t="str">
            <v>301455122023051226522</v>
          </cell>
          <cell r="L1000" t="str">
            <v>个人贷款合同</v>
          </cell>
          <cell r="M1000" t="str">
            <v>已终止</v>
          </cell>
          <cell r="N1000">
            <v>50000</v>
          </cell>
        </row>
        <row r="1001">
          <cell r="G1001" t="str">
            <v>43302319750627421X</v>
          </cell>
          <cell r="H1001" t="str">
            <v>个人-个人通用类</v>
          </cell>
          <cell r="I1001" t="str">
            <v>乡村振兴卡</v>
          </cell>
          <cell r="J1001" t="str">
            <v>-45512-2023-00000230</v>
          </cell>
          <cell r="K1001" t="str">
            <v>18920501202023051100002</v>
          </cell>
          <cell r="L1001" t="str">
            <v>个人贷款合同</v>
          </cell>
          <cell r="M1001" t="str">
            <v>已终止</v>
          </cell>
          <cell r="N1001">
            <v>50000</v>
          </cell>
        </row>
        <row r="1002">
          <cell r="G1002" t="str">
            <v>433023197209214237</v>
          </cell>
          <cell r="H1002" t="str">
            <v>个人-个人通用类</v>
          </cell>
          <cell r="I1002" t="str">
            <v>农户小额信用贷款</v>
          </cell>
          <cell r="J1002" t="str">
            <v>-45512-2023-00000232</v>
          </cell>
          <cell r="K1002" t="str">
            <v>18920501202023051100005</v>
          </cell>
          <cell r="L1002" t="str">
            <v>个人贷款合同</v>
          </cell>
          <cell r="M1002" t="str">
            <v>已逾期</v>
          </cell>
          <cell r="N1002">
            <v>50000</v>
          </cell>
        </row>
        <row r="1003">
          <cell r="G1003" t="str">
            <v>431223198609094215</v>
          </cell>
          <cell r="H1003" t="str">
            <v>个人-个人通用类</v>
          </cell>
          <cell r="I1003" t="str">
            <v>个人通用贷款（经营）</v>
          </cell>
          <cell r="J1003" t="str">
            <v>-45512-2023-00000233</v>
          </cell>
          <cell r="K1003" t="str">
            <v>301455122023051125804</v>
          </cell>
          <cell r="L1003" t="str">
            <v>个人贷款合同</v>
          </cell>
          <cell r="M1003" t="str">
            <v>已逾期</v>
          </cell>
          <cell r="N1003">
            <v>100000</v>
          </cell>
        </row>
        <row r="1004">
          <cell r="G1004" t="str">
            <v>433023196909244272</v>
          </cell>
          <cell r="H1004" t="str">
            <v>个人-个人通用类</v>
          </cell>
          <cell r="I1004" t="str">
            <v>乡村振兴卡</v>
          </cell>
          <cell r="J1004" t="str">
            <v>-45512-2023-00000226</v>
          </cell>
          <cell r="K1004" t="str">
            <v>18920501202023051000002</v>
          </cell>
          <cell r="L1004" t="str">
            <v>个人贷款合同</v>
          </cell>
          <cell r="M1004" t="str">
            <v>已终止</v>
          </cell>
          <cell r="N1004">
            <v>50000</v>
          </cell>
        </row>
        <row r="1005">
          <cell r="G1005" t="str">
            <v>433023197909124216</v>
          </cell>
          <cell r="H1005" t="str">
            <v>个人-个人通用类</v>
          </cell>
          <cell r="I1005" t="str">
            <v>福祥便民卡</v>
          </cell>
          <cell r="J1005" t="str">
            <v>-45512-2023-00000228</v>
          </cell>
          <cell r="K1005" t="str">
            <v>18920501202023051000005</v>
          </cell>
          <cell r="L1005" t="str">
            <v>个人贷款合同</v>
          </cell>
          <cell r="M1005" t="str">
            <v>已终止</v>
          </cell>
          <cell r="N1005">
            <v>50000</v>
          </cell>
        </row>
        <row r="1006">
          <cell r="G1006" t="str">
            <v>431223198810063410</v>
          </cell>
          <cell r="H1006" t="str">
            <v>个人-个人通用类</v>
          </cell>
          <cell r="I1006" t="str">
            <v>个人通用贷款（消费）</v>
          </cell>
          <cell r="J1006" t="str">
            <v>-45512-2023-00000224</v>
          </cell>
          <cell r="K1006" t="str">
            <v>301455122023050821793</v>
          </cell>
          <cell r="L1006" t="str">
            <v>个人贷款合同</v>
          </cell>
          <cell r="M1006" t="str">
            <v>已终止</v>
          </cell>
          <cell r="N1006">
            <v>200000</v>
          </cell>
        </row>
        <row r="1007">
          <cell r="G1007" t="str">
            <v>43302319750827482X</v>
          </cell>
          <cell r="H1007" t="str">
            <v>个人-个人通用类</v>
          </cell>
          <cell r="I1007" t="str">
            <v>福祥便民卡</v>
          </cell>
          <cell r="J1007" t="str">
            <v>-45512-2023-00000223</v>
          </cell>
          <cell r="K1007" t="str">
            <v>18920501202023050700002</v>
          </cell>
          <cell r="L1007" t="str">
            <v>个人贷款合同</v>
          </cell>
          <cell r="M1007" t="str">
            <v>已终止</v>
          </cell>
          <cell r="N1007">
            <v>100000</v>
          </cell>
        </row>
        <row r="1008">
          <cell r="G1008" t="str">
            <v>433023198102261820</v>
          </cell>
          <cell r="H1008" t="str">
            <v>个人-个人通用类</v>
          </cell>
          <cell r="I1008" t="str">
            <v>福祥便民卡</v>
          </cell>
          <cell r="J1008" t="str">
            <v>-45512-2023-00000216</v>
          </cell>
          <cell r="K1008" t="str">
            <v>18920501202023050500002</v>
          </cell>
          <cell r="L1008" t="str">
            <v>个人贷款合同</v>
          </cell>
          <cell r="M1008" t="str">
            <v>已逾期</v>
          </cell>
          <cell r="N1008">
            <v>150000</v>
          </cell>
        </row>
        <row r="1009">
          <cell r="G1009" t="str">
            <v>431223198602104214</v>
          </cell>
          <cell r="H1009" t="str">
            <v>个人-个人通用类</v>
          </cell>
          <cell r="I1009" t="str">
            <v>乡村振兴卡</v>
          </cell>
          <cell r="J1009" t="str">
            <v>-45512-2023-00000221</v>
          </cell>
          <cell r="K1009" t="str">
            <v>18920501202023050500007</v>
          </cell>
          <cell r="L1009" t="str">
            <v>个人贷款合同</v>
          </cell>
          <cell r="M1009" t="str">
            <v>已终止</v>
          </cell>
          <cell r="N1009">
            <v>50000</v>
          </cell>
        </row>
        <row r="1010">
          <cell r="G1010" t="str">
            <v>433023197208184216</v>
          </cell>
          <cell r="H1010" t="str">
            <v>个人-个人通用类</v>
          </cell>
          <cell r="I1010" t="str">
            <v>个人通用贷款（经营）</v>
          </cell>
          <cell r="J1010" t="str">
            <v>-45512-2023-00000217</v>
          </cell>
          <cell r="K1010" t="str">
            <v>301455122023050519639</v>
          </cell>
          <cell r="L1010" t="str">
            <v>个人贷款合同</v>
          </cell>
          <cell r="M1010" t="str">
            <v>已终止</v>
          </cell>
          <cell r="N1010">
            <v>20000</v>
          </cell>
        </row>
        <row r="1011">
          <cell r="G1011" t="str">
            <v>431223198711255628</v>
          </cell>
          <cell r="H1011" t="str">
            <v>个人-个人通用类</v>
          </cell>
          <cell r="I1011" t="str">
            <v>福祥便民卡</v>
          </cell>
          <cell r="J1011" t="str">
            <v>-45512-2023-00000205</v>
          </cell>
          <cell r="K1011" t="str">
            <v>18920501202023050400006</v>
          </cell>
          <cell r="L1011" t="str">
            <v>个人贷款合同</v>
          </cell>
          <cell r="M1011" t="str">
            <v>已终止</v>
          </cell>
          <cell r="N1011">
            <v>100000</v>
          </cell>
        </row>
        <row r="1012">
          <cell r="G1012" t="str">
            <v>433023197512054213</v>
          </cell>
          <cell r="H1012" t="str">
            <v>个人-个人通用类</v>
          </cell>
          <cell r="I1012" t="str">
            <v>个人通用贷款（经营）</v>
          </cell>
          <cell r="J1012" t="str">
            <v>-45512-2023-00000212</v>
          </cell>
          <cell r="K1012" t="str">
            <v>18920501202023050400007</v>
          </cell>
          <cell r="L1012" t="str">
            <v>个人贷款合同</v>
          </cell>
          <cell r="M1012" t="str">
            <v>已终止</v>
          </cell>
          <cell r="N1012">
            <v>4900000</v>
          </cell>
        </row>
        <row r="1013">
          <cell r="G1013" t="str">
            <v>431223198610156815</v>
          </cell>
          <cell r="H1013" t="str">
            <v>个人-个人通用类</v>
          </cell>
          <cell r="I1013" t="str">
            <v>福祥便民卡</v>
          </cell>
          <cell r="J1013" t="str">
            <v>-45512-2023-00000211</v>
          </cell>
          <cell r="K1013" t="str">
            <v>18920501202023050400009</v>
          </cell>
          <cell r="L1013" t="str">
            <v>个人贷款合同</v>
          </cell>
          <cell r="M1013" t="str">
            <v>已终止</v>
          </cell>
          <cell r="N1013">
            <v>100000</v>
          </cell>
        </row>
        <row r="1014">
          <cell r="G1014" t="str">
            <v>431223198207130084</v>
          </cell>
          <cell r="H1014" t="str">
            <v>个人-个人通用类</v>
          </cell>
          <cell r="I1014" t="str">
            <v>乡村振兴卡</v>
          </cell>
          <cell r="J1014" t="str">
            <v>-45512-2023-00000210</v>
          </cell>
          <cell r="K1014" t="str">
            <v>18920501202023050400012</v>
          </cell>
          <cell r="L1014" t="str">
            <v>个人贷款合同</v>
          </cell>
          <cell r="M1014" t="str">
            <v>已终止</v>
          </cell>
          <cell r="N1014">
            <v>100000</v>
          </cell>
        </row>
        <row r="1015">
          <cell r="G1015" t="str">
            <v>431223198706254217</v>
          </cell>
          <cell r="H1015" t="str">
            <v>个人-个人通用类</v>
          </cell>
          <cell r="I1015" t="str">
            <v>福祥便民卡</v>
          </cell>
          <cell r="J1015" t="str">
            <v>-45512-2023-00000209</v>
          </cell>
          <cell r="K1015" t="str">
            <v>18920501202023050400013</v>
          </cell>
          <cell r="L1015" t="str">
            <v>个人贷款合同</v>
          </cell>
          <cell r="M1015" t="str">
            <v>已终止</v>
          </cell>
          <cell r="N1015">
            <v>50000</v>
          </cell>
        </row>
        <row r="1016">
          <cell r="G1016" t="str">
            <v>431223198610156815</v>
          </cell>
          <cell r="H1016" t="str">
            <v>个人-个人通用类</v>
          </cell>
          <cell r="I1016" t="str">
            <v>个人通用贷款（经营）</v>
          </cell>
          <cell r="J1016" t="str">
            <v>-45512-2023-00000214</v>
          </cell>
          <cell r="K1016" t="str">
            <v>18920501202023050400015</v>
          </cell>
          <cell r="L1016" t="str">
            <v>个人贷款合同</v>
          </cell>
          <cell r="M1016" t="str">
            <v>已终止</v>
          </cell>
          <cell r="N1016">
            <v>250000</v>
          </cell>
        </row>
        <row r="1017">
          <cell r="G1017" t="str">
            <v>433023197111184834</v>
          </cell>
          <cell r="H1017" t="str">
            <v>个人-个人通用类</v>
          </cell>
          <cell r="I1017" t="str">
            <v>福祥便民卡</v>
          </cell>
          <cell r="J1017" t="str">
            <v>-45512-2023-00000198</v>
          </cell>
          <cell r="K1017" t="str">
            <v>18920501202023042700002</v>
          </cell>
          <cell r="L1017" t="str">
            <v>个人贷款合同</v>
          </cell>
          <cell r="M1017" t="str">
            <v>已逾期</v>
          </cell>
          <cell r="N1017">
            <v>80000</v>
          </cell>
        </row>
        <row r="1018">
          <cell r="G1018" t="str">
            <v>431223197206084237</v>
          </cell>
          <cell r="H1018" t="str">
            <v>个人-个人通用类</v>
          </cell>
          <cell r="I1018" t="str">
            <v>农户小额信用贷款</v>
          </cell>
          <cell r="J1018" t="str">
            <v>-45512-2023-00000200</v>
          </cell>
          <cell r="K1018" t="str">
            <v>18920501202023042700004</v>
          </cell>
          <cell r="L1018" t="str">
            <v>个人贷款合同</v>
          </cell>
          <cell r="M1018" t="str">
            <v>已逾期</v>
          </cell>
          <cell r="N1018">
            <v>20000</v>
          </cell>
        </row>
        <row r="1019">
          <cell r="G1019" t="str">
            <v>43122319821101481X</v>
          </cell>
          <cell r="H1019" t="str">
            <v>个人-个人通用类</v>
          </cell>
          <cell r="I1019" t="str">
            <v>个人通用贷款（经营）</v>
          </cell>
          <cell r="J1019" t="str">
            <v>-45512-2023-00000201</v>
          </cell>
          <cell r="K1019" t="str">
            <v>301455122023042715528</v>
          </cell>
          <cell r="L1019" t="str">
            <v>个人贷款合同</v>
          </cell>
          <cell r="M1019" t="str">
            <v>已逾期</v>
          </cell>
          <cell r="N1019">
            <v>100000</v>
          </cell>
        </row>
        <row r="1020">
          <cell r="G1020" t="str">
            <v>431223198510294217</v>
          </cell>
          <cell r="H1020" t="str">
            <v>个人-个人通用类</v>
          </cell>
          <cell r="I1020" t="str">
            <v>福祥便民卡</v>
          </cell>
          <cell r="J1020" t="str">
            <v>-45512-2023-00000196</v>
          </cell>
          <cell r="K1020" t="str">
            <v>18920501202023042600004</v>
          </cell>
          <cell r="L1020" t="str">
            <v>个人贷款合同</v>
          </cell>
          <cell r="M1020" t="str">
            <v>已终止</v>
          </cell>
          <cell r="N1020">
            <v>20000</v>
          </cell>
        </row>
        <row r="1021">
          <cell r="G1021" t="str">
            <v>433023197010024233</v>
          </cell>
          <cell r="H1021" t="str">
            <v>个人-个人通用类</v>
          </cell>
          <cell r="I1021" t="str">
            <v>个人通用贷款（经营）</v>
          </cell>
          <cell r="J1021" t="str">
            <v>-45512-2023-00000194</v>
          </cell>
          <cell r="K1021" t="str">
            <v>301455122023042614495</v>
          </cell>
          <cell r="L1021" t="str">
            <v>个人贷款合同</v>
          </cell>
          <cell r="M1021" t="str">
            <v>已终止</v>
          </cell>
          <cell r="N1021">
            <v>50000</v>
          </cell>
        </row>
        <row r="1022">
          <cell r="G1022" t="str">
            <v>433023196304210010</v>
          </cell>
          <cell r="H1022" t="str">
            <v>个人-个人通用类</v>
          </cell>
          <cell r="I1022" t="str">
            <v>福祥便民卡</v>
          </cell>
          <cell r="J1022" t="str">
            <v>-45512-2023-00000190</v>
          </cell>
          <cell r="K1022" t="str">
            <v>18920501202023042500003</v>
          </cell>
          <cell r="L1022" t="str">
            <v>个人贷款合同</v>
          </cell>
          <cell r="M1022" t="str">
            <v>已终止</v>
          </cell>
          <cell r="N1022">
            <v>140000</v>
          </cell>
        </row>
        <row r="1023">
          <cell r="G1023" t="str">
            <v>433021198001150125</v>
          </cell>
          <cell r="H1023" t="str">
            <v>个人-个人通用类</v>
          </cell>
          <cell r="I1023" t="str">
            <v>福祥便民卡</v>
          </cell>
          <cell r="J1023" t="str">
            <v>-45512-2023-00000192</v>
          </cell>
          <cell r="K1023" t="str">
            <v>18920501202023042500005</v>
          </cell>
          <cell r="L1023" t="str">
            <v>个人贷款合同</v>
          </cell>
          <cell r="M1023" t="str">
            <v>已终止</v>
          </cell>
          <cell r="N1023">
            <v>400000</v>
          </cell>
        </row>
        <row r="1024">
          <cell r="G1024" t="str">
            <v>431223198208274813</v>
          </cell>
          <cell r="H1024" t="str">
            <v>个人-个人通用类</v>
          </cell>
          <cell r="I1024" t="str">
            <v>福祥便民卡</v>
          </cell>
          <cell r="J1024" t="str">
            <v>-45512-2023-00000188</v>
          </cell>
          <cell r="K1024" t="str">
            <v>18920501202023042400002</v>
          </cell>
          <cell r="L1024" t="str">
            <v>个人贷款合同</v>
          </cell>
          <cell r="M1024" t="str">
            <v>已终止</v>
          </cell>
          <cell r="N1024">
            <v>50000</v>
          </cell>
        </row>
        <row r="1025">
          <cell r="G1025" t="str">
            <v>433023196911154217</v>
          </cell>
          <cell r="H1025" t="str">
            <v>个人-个人通用类</v>
          </cell>
          <cell r="I1025" t="str">
            <v>个人通用贷款（经营）</v>
          </cell>
          <cell r="J1025" t="str">
            <v>-45512-2023-00000186</v>
          </cell>
          <cell r="K1025" t="str">
            <v>301455122023042110528</v>
          </cell>
          <cell r="L1025" t="str">
            <v>个人贷款合同</v>
          </cell>
          <cell r="M1025" t="str">
            <v>已终止</v>
          </cell>
          <cell r="N1025">
            <v>50000</v>
          </cell>
        </row>
        <row r="1026">
          <cell r="G1026" t="str">
            <v>433023197403014255</v>
          </cell>
          <cell r="H1026" t="str">
            <v>个人-个人通用类</v>
          </cell>
          <cell r="I1026" t="str">
            <v>福祥便民卡</v>
          </cell>
          <cell r="J1026" t="str">
            <v>-45512-2023-00000183</v>
          </cell>
          <cell r="K1026" t="str">
            <v>18920501202023041800002</v>
          </cell>
          <cell r="L1026" t="str">
            <v>个人贷款合同</v>
          </cell>
          <cell r="M1026" t="str">
            <v>已终止</v>
          </cell>
          <cell r="N1026">
            <v>50000</v>
          </cell>
        </row>
        <row r="1027">
          <cell r="G1027" t="str">
            <v>431223198301294819</v>
          </cell>
          <cell r="H1027" t="str">
            <v>个人-个人通用类</v>
          </cell>
          <cell r="I1027" t="str">
            <v>农户小额信用贷款</v>
          </cell>
          <cell r="J1027" t="str">
            <v>-45512-2023-00000181</v>
          </cell>
          <cell r="K1027" t="str">
            <v>18920501202023041700002</v>
          </cell>
          <cell r="L1027" t="str">
            <v>个人贷款合同</v>
          </cell>
          <cell r="M1027" t="str">
            <v>已终止</v>
          </cell>
          <cell r="N1027">
            <v>50000</v>
          </cell>
        </row>
        <row r="1028">
          <cell r="G1028" t="str">
            <v>431223196509134823</v>
          </cell>
          <cell r="H1028" t="str">
            <v>个人-个人通用类</v>
          </cell>
          <cell r="I1028" t="str">
            <v>个人通用贷款（经营）</v>
          </cell>
          <cell r="J1028" t="str">
            <v>-45512-2023-00000179</v>
          </cell>
          <cell r="K1028" t="str">
            <v>301455122023041494605</v>
          </cell>
          <cell r="L1028" t="str">
            <v>个人贷款合同</v>
          </cell>
          <cell r="M1028" t="str">
            <v>已终止</v>
          </cell>
          <cell r="N1028">
            <v>100000</v>
          </cell>
        </row>
        <row r="1029">
          <cell r="G1029" t="str">
            <v>433023197010214213</v>
          </cell>
          <cell r="H1029" t="str">
            <v>个人-个人通用类</v>
          </cell>
          <cell r="I1029" t="str">
            <v>个人通用贷款（消费）</v>
          </cell>
          <cell r="J1029" t="str">
            <v>-45512-2023-00000176</v>
          </cell>
          <cell r="K1029" t="str">
            <v>301455122023041393314</v>
          </cell>
          <cell r="L1029" t="str">
            <v>个人贷款合同</v>
          </cell>
          <cell r="M1029" t="str">
            <v>已终止</v>
          </cell>
          <cell r="N1029">
            <v>200000</v>
          </cell>
        </row>
        <row r="1030">
          <cell r="G1030" t="str">
            <v>43122319950912061X</v>
          </cell>
          <cell r="H1030" t="str">
            <v>个人-个人通用类</v>
          </cell>
          <cell r="I1030" t="str">
            <v>个人通用贷款（消费）</v>
          </cell>
          <cell r="J1030" t="str">
            <v>-45512-2023-00000178</v>
          </cell>
          <cell r="K1030" t="str">
            <v>301455122023041393856</v>
          </cell>
          <cell r="L1030" t="str">
            <v>个人贷款合同</v>
          </cell>
          <cell r="M1030" t="str">
            <v>已终止</v>
          </cell>
          <cell r="N1030">
            <v>200000</v>
          </cell>
        </row>
        <row r="1031">
          <cell r="G1031" t="str">
            <v>431223199510054816</v>
          </cell>
          <cell r="H1031" t="str">
            <v>个人-个人通用类</v>
          </cell>
          <cell r="I1031" t="str">
            <v>个人通用贷款（经营）</v>
          </cell>
          <cell r="J1031" t="str">
            <v>-45512-2023-00000173</v>
          </cell>
          <cell r="K1031" t="str">
            <v>301455122023041089615</v>
          </cell>
          <cell r="L1031" t="str">
            <v>个人贷款合同</v>
          </cell>
          <cell r="M1031" t="str">
            <v>已终止</v>
          </cell>
          <cell r="N1031">
            <v>50000</v>
          </cell>
        </row>
        <row r="1032">
          <cell r="G1032" t="str">
            <v>433023197212044814</v>
          </cell>
          <cell r="H1032" t="str">
            <v>个人-个人通用类</v>
          </cell>
          <cell r="I1032" t="str">
            <v>个人通用贷款（经营）</v>
          </cell>
          <cell r="J1032" t="str">
            <v>-45512-2023-00000172</v>
          </cell>
          <cell r="K1032" t="str">
            <v>301455122023040788193</v>
          </cell>
          <cell r="L1032" t="str">
            <v>个人贷款合同</v>
          </cell>
          <cell r="M1032" t="str">
            <v>已终止</v>
          </cell>
          <cell r="N1032">
            <v>100000</v>
          </cell>
        </row>
        <row r="1033">
          <cell r="G1033" t="str">
            <v>43302319661018421X</v>
          </cell>
          <cell r="H1033" t="str">
            <v>个人-个人通用类</v>
          </cell>
          <cell r="I1033" t="str">
            <v>个人通用贷款（消费）</v>
          </cell>
          <cell r="J1033" t="str">
            <v>-45512-2023-00000169</v>
          </cell>
          <cell r="K1033" t="str">
            <v>301455122023040686551</v>
          </cell>
          <cell r="L1033" t="str">
            <v>个人贷款合同</v>
          </cell>
          <cell r="M1033" t="str">
            <v>已终止</v>
          </cell>
          <cell r="N1033">
            <v>50000</v>
          </cell>
        </row>
        <row r="1034">
          <cell r="G1034" t="str">
            <v>431223199001111624</v>
          </cell>
          <cell r="H1034" t="str">
            <v>个人-个人通用类</v>
          </cell>
          <cell r="I1034" t="str">
            <v>个人通用贷款（经营）</v>
          </cell>
          <cell r="J1034" t="str">
            <v>-45512-2023-00000170</v>
          </cell>
          <cell r="K1034" t="str">
            <v>301455122023040686660</v>
          </cell>
          <cell r="L1034" t="str">
            <v>个人贷款合同</v>
          </cell>
          <cell r="M1034" t="str">
            <v>已终止</v>
          </cell>
          <cell r="N1034">
            <v>100000</v>
          </cell>
        </row>
        <row r="1035">
          <cell r="G1035" t="str">
            <v>433023198010104238</v>
          </cell>
          <cell r="H1035" t="str">
            <v>个人-个人通用类</v>
          </cell>
          <cell r="I1035" t="str">
            <v>农户小额信用贷款</v>
          </cell>
          <cell r="J1035" t="str">
            <v>-45512-2023-00000168</v>
          </cell>
          <cell r="K1035" t="str">
            <v>18920501202023040400002</v>
          </cell>
          <cell r="L1035" t="str">
            <v>个人贷款合同</v>
          </cell>
          <cell r="M1035" t="str">
            <v>已终止</v>
          </cell>
          <cell r="N1035">
            <v>50000</v>
          </cell>
        </row>
        <row r="1036">
          <cell r="G1036" t="str">
            <v>433023198001016412</v>
          </cell>
          <cell r="H1036" t="str">
            <v>个人-个人通用类</v>
          </cell>
          <cell r="I1036" t="str">
            <v>福祥便民卡</v>
          </cell>
          <cell r="J1036" t="str">
            <v>-45512-2023-00000159</v>
          </cell>
          <cell r="K1036" t="str">
            <v>18920501202023032900002</v>
          </cell>
          <cell r="L1036" t="str">
            <v>个人贷款合同</v>
          </cell>
          <cell r="M1036" t="str">
            <v>已终止</v>
          </cell>
          <cell r="N1036">
            <v>150000</v>
          </cell>
        </row>
        <row r="1037">
          <cell r="G1037" t="str">
            <v>431223199003164236</v>
          </cell>
          <cell r="H1037" t="str">
            <v>个人-个人通用类</v>
          </cell>
          <cell r="I1037" t="str">
            <v>乡村振兴卡</v>
          </cell>
          <cell r="J1037" t="str">
            <v>-45512-2023-00000161</v>
          </cell>
          <cell r="K1037" t="str">
            <v>18920501202023032900004</v>
          </cell>
          <cell r="L1037" t="str">
            <v>个人贷款合同</v>
          </cell>
          <cell r="M1037" t="str">
            <v>已终止</v>
          </cell>
          <cell r="N1037">
            <v>50000</v>
          </cell>
        </row>
        <row r="1038">
          <cell r="G1038" t="str">
            <v>433023197108204216</v>
          </cell>
          <cell r="H1038" t="str">
            <v>个人-个人通用类</v>
          </cell>
          <cell r="I1038" t="str">
            <v>农户小额信用贷款</v>
          </cell>
          <cell r="J1038" t="str">
            <v>-45512-2023-00000163</v>
          </cell>
          <cell r="K1038" t="str">
            <v>18920501202023032900006</v>
          </cell>
          <cell r="L1038" t="str">
            <v>个人贷款合同</v>
          </cell>
          <cell r="M1038" t="str">
            <v>已终止</v>
          </cell>
          <cell r="N1038">
            <v>30000</v>
          </cell>
        </row>
        <row r="1039">
          <cell r="G1039" t="str">
            <v>431223199209034218</v>
          </cell>
          <cell r="H1039" t="str">
            <v>个人-个人通用类</v>
          </cell>
          <cell r="I1039" t="str">
            <v>乡村振兴卡</v>
          </cell>
          <cell r="J1039" t="str">
            <v>-45512-2023-00000154</v>
          </cell>
          <cell r="K1039" t="str">
            <v>18920501202023032700004</v>
          </cell>
          <cell r="L1039" t="str">
            <v>个人贷款合同</v>
          </cell>
          <cell r="M1039" t="str">
            <v>已终止</v>
          </cell>
          <cell r="N1039">
            <v>50000</v>
          </cell>
        </row>
        <row r="1040">
          <cell r="G1040" t="str">
            <v>431223198012035036</v>
          </cell>
          <cell r="H1040" t="str">
            <v>个人-个人通用类</v>
          </cell>
          <cell r="I1040" t="str">
            <v>福祥便民卡</v>
          </cell>
          <cell r="J1040" t="str">
            <v>-45512-2023-00000152</v>
          </cell>
          <cell r="K1040" t="str">
            <v>18920501202023032300003</v>
          </cell>
          <cell r="L1040" t="str">
            <v>个人贷款合同</v>
          </cell>
          <cell r="M1040" t="str">
            <v>已终止</v>
          </cell>
          <cell r="N1040">
            <v>150000</v>
          </cell>
        </row>
        <row r="1041">
          <cell r="G1041" t="str">
            <v>431223198212194226</v>
          </cell>
          <cell r="H1041" t="str">
            <v>个人-个人通用类</v>
          </cell>
          <cell r="I1041" t="str">
            <v>个人通用贷款（消费）</v>
          </cell>
          <cell r="J1041" t="str">
            <v>-45512-2023-00000150</v>
          </cell>
          <cell r="K1041" t="str">
            <v>301455122023032372326</v>
          </cell>
          <cell r="L1041" t="str">
            <v>个人贷款合同</v>
          </cell>
          <cell r="M1041" t="str">
            <v>已终止</v>
          </cell>
          <cell r="N1041">
            <v>100000</v>
          </cell>
        </row>
        <row r="1042">
          <cell r="G1042" t="str">
            <v>433023196409074828</v>
          </cell>
          <cell r="H1042" t="str">
            <v>个人-个人通用类</v>
          </cell>
          <cell r="I1042" t="str">
            <v>个人通用贷款（经营）</v>
          </cell>
          <cell r="J1042" t="str">
            <v>-45512-2023-00000148</v>
          </cell>
          <cell r="K1042" t="str">
            <v>301455122023032270947</v>
          </cell>
          <cell r="L1042" t="str">
            <v>个人贷款合同</v>
          </cell>
          <cell r="M1042" t="str">
            <v>已终止</v>
          </cell>
          <cell r="N1042">
            <v>100000</v>
          </cell>
        </row>
        <row r="1043">
          <cell r="G1043" t="str">
            <v>433023196904170016</v>
          </cell>
          <cell r="H1043" t="str">
            <v>个人-个人通用类</v>
          </cell>
          <cell r="I1043" t="str">
            <v>个人通用贷款（经营）</v>
          </cell>
          <cell r="J1043" t="str">
            <v>-45512-2023-00000144</v>
          </cell>
          <cell r="K1043" t="str">
            <v>18920501202023032100005</v>
          </cell>
          <cell r="L1043" t="str">
            <v>个人贷款合同</v>
          </cell>
          <cell r="M1043" t="str">
            <v>已终止</v>
          </cell>
          <cell r="N1043">
            <v>850000</v>
          </cell>
        </row>
        <row r="1044">
          <cell r="G1044" t="str">
            <v>433023196303031627</v>
          </cell>
          <cell r="H1044" t="str">
            <v>个人-个人通用类</v>
          </cell>
          <cell r="I1044" t="str">
            <v>福祥便民卡</v>
          </cell>
          <cell r="J1044" t="str">
            <v>-45512-2023-00000143</v>
          </cell>
          <cell r="K1044" t="str">
            <v>18920501202023032100007</v>
          </cell>
          <cell r="L1044" t="str">
            <v>个人贷款合同</v>
          </cell>
          <cell r="M1044" t="str">
            <v>已终止</v>
          </cell>
          <cell r="N1044">
            <v>30000</v>
          </cell>
        </row>
        <row r="1045">
          <cell r="G1045" t="str">
            <v>433023196904170016</v>
          </cell>
          <cell r="H1045" t="str">
            <v>个人-个人通用类</v>
          </cell>
          <cell r="I1045" t="str">
            <v>福祥便民卡</v>
          </cell>
          <cell r="J1045" t="str">
            <v>-45512-2023-00000147</v>
          </cell>
          <cell r="K1045" t="str">
            <v>18920501202023032100008</v>
          </cell>
          <cell r="L1045" t="str">
            <v>个人贷款合同</v>
          </cell>
          <cell r="M1045" t="str">
            <v>已终止</v>
          </cell>
          <cell r="N1045">
            <v>300000</v>
          </cell>
        </row>
        <row r="1046">
          <cell r="G1046" t="str">
            <v>433023197008064818</v>
          </cell>
          <cell r="H1046" t="str">
            <v>个人-个人通用类</v>
          </cell>
          <cell r="I1046" t="str">
            <v>个人通用贷款（经营）</v>
          </cell>
          <cell r="J1046" t="str">
            <v>-45512-2023-00000140</v>
          </cell>
          <cell r="K1046" t="str">
            <v>301455122023032169024</v>
          </cell>
          <cell r="L1046" t="str">
            <v>个人贷款合同</v>
          </cell>
          <cell r="M1046" t="str">
            <v>已终止</v>
          </cell>
          <cell r="N1046">
            <v>100000</v>
          </cell>
        </row>
        <row r="1047">
          <cell r="G1047" t="str">
            <v>433023197307184270</v>
          </cell>
          <cell r="H1047" t="str">
            <v>个人-个人通用类</v>
          </cell>
          <cell r="I1047" t="str">
            <v>福祥便民卡</v>
          </cell>
          <cell r="J1047" t="str">
            <v>-45512-2023-00000139</v>
          </cell>
          <cell r="K1047" t="str">
            <v>18920501202023032000002</v>
          </cell>
          <cell r="L1047" t="str">
            <v>个人贷款合同</v>
          </cell>
          <cell r="M1047" t="str">
            <v>已终止</v>
          </cell>
          <cell r="N1047">
            <v>150000</v>
          </cell>
        </row>
        <row r="1048">
          <cell r="G1048" t="str">
            <v>431223199111094247</v>
          </cell>
          <cell r="H1048" t="str">
            <v>个人-个人通用类</v>
          </cell>
          <cell r="I1048" t="str">
            <v>福祥便民卡</v>
          </cell>
          <cell r="J1048" t="str">
            <v>-45512-2023-00000132</v>
          </cell>
          <cell r="K1048" t="str">
            <v>18920501202023031600002</v>
          </cell>
          <cell r="L1048" t="str">
            <v>个人贷款合同</v>
          </cell>
          <cell r="M1048" t="str">
            <v>已终止</v>
          </cell>
          <cell r="N1048">
            <v>50000</v>
          </cell>
        </row>
        <row r="1049">
          <cell r="G1049" t="str">
            <v>433023196608274275</v>
          </cell>
          <cell r="H1049" t="str">
            <v>个人-个人通用类</v>
          </cell>
          <cell r="I1049" t="str">
            <v>福祥便民卡</v>
          </cell>
          <cell r="J1049" t="str">
            <v>-45512-2023-00000134</v>
          </cell>
          <cell r="K1049" t="str">
            <v>18920501202023031600004</v>
          </cell>
          <cell r="L1049" t="str">
            <v>个人贷款合同</v>
          </cell>
          <cell r="M1049" t="str">
            <v>已终止</v>
          </cell>
          <cell r="N1049">
            <v>50000</v>
          </cell>
        </row>
        <row r="1050">
          <cell r="G1050" t="str">
            <v>431223198812124811</v>
          </cell>
          <cell r="H1050" t="str">
            <v>个人-个人通用类</v>
          </cell>
          <cell r="I1050" t="str">
            <v>个人通用贷款（经营）</v>
          </cell>
          <cell r="J1050" t="str">
            <v>-45512-2023-00000136</v>
          </cell>
          <cell r="K1050" t="str">
            <v>301455122023031663539</v>
          </cell>
          <cell r="L1050" t="str">
            <v>个人贷款合同</v>
          </cell>
          <cell r="M1050" t="str">
            <v>已终止</v>
          </cell>
          <cell r="N1050">
            <v>100000</v>
          </cell>
        </row>
        <row r="1051">
          <cell r="G1051" t="str">
            <v>431223199504076437</v>
          </cell>
          <cell r="H1051" t="str">
            <v>个人-个人通用类</v>
          </cell>
          <cell r="I1051" t="str">
            <v>福祥便民卡</v>
          </cell>
          <cell r="J1051" t="str">
            <v>-45512-2023-00000128</v>
          </cell>
          <cell r="K1051" t="str">
            <v>18920501202023031400002</v>
          </cell>
          <cell r="L1051" t="str">
            <v>个人贷款合同</v>
          </cell>
          <cell r="M1051" t="str">
            <v>已逾期</v>
          </cell>
          <cell r="N1051">
            <v>150000</v>
          </cell>
        </row>
        <row r="1052">
          <cell r="G1052" t="str">
            <v>431223199207114222</v>
          </cell>
          <cell r="H1052" t="str">
            <v>个人-个人通用类</v>
          </cell>
          <cell r="I1052" t="str">
            <v>乡村振兴卡</v>
          </cell>
          <cell r="J1052" t="str">
            <v>-45512-2023-00000126</v>
          </cell>
          <cell r="K1052" t="str">
            <v>18920501202023031300002</v>
          </cell>
          <cell r="L1052" t="str">
            <v>个人贷款合同</v>
          </cell>
          <cell r="M1052" t="str">
            <v>已终止</v>
          </cell>
          <cell r="N1052">
            <v>100000</v>
          </cell>
        </row>
        <row r="1053">
          <cell r="G1053" t="str">
            <v>43302319760204641X</v>
          </cell>
          <cell r="H1053" t="str">
            <v>个人-个人通用类</v>
          </cell>
          <cell r="I1053" t="str">
            <v>个人通用贷款（消费）</v>
          </cell>
          <cell r="J1053" t="str">
            <v>-45512-2023-00000123</v>
          </cell>
          <cell r="K1053" t="str">
            <v>301455122023031055183</v>
          </cell>
          <cell r="L1053" t="str">
            <v>个人贷款合同</v>
          </cell>
          <cell r="M1053" t="str">
            <v>已终止</v>
          </cell>
          <cell r="N1053">
            <v>200000</v>
          </cell>
        </row>
        <row r="1054">
          <cell r="G1054" t="str">
            <v>433023197310254815</v>
          </cell>
          <cell r="H1054" t="str">
            <v>个人-个人通用类</v>
          </cell>
          <cell r="I1054" t="str">
            <v>农户小额信用贷款</v>
          </cell>
          <cell r="J1054" t="str">
            <v>-45512-2023-00000122</v>
          </cell>
          <cell r="K1054" t="str">
            <v>18920501202023030900003</v>
          </cell>
          <cell r="L1054" t="str">
            <v>个人贷款合同</v>
          </cell>
          <cell r="M1054" t="str">
            <v>已终止</v>
          </cell>
          <cell r="N1054">
            <v>50000</v>
          </cell>
        </row>
        <row r="1055">
          <cell r="G1055" t="str">
            <v>433023196708094829</v>
          </cell>
          <cell r="H1055" t="str">
            <v>个人-个人通用类</v>
          </cell>
          <cell r="I1055" t="str">
            <v>个人通用贷款（经营）</v>
          </cell>
          <cell r="J1055" t="str">
            <v>-45512-2023-00000119</v>
          </cell>
          <cell r="K1055" t="str">
            <v>301455122023030953628</v>
          </cell>
          <cell r="L1055" t="str">
            <v>个人贷款合同</v>
          </cell>
          <cell r="M1055" t="str">
            <v>已终止</v>
          </cell>
          <cell r="N1055">
            <v>50000</v>
          </cell>
        </row>
        <row r="1056">
          <cell r="G1056" t="str">
            <v>43122319830307422X</v>
          </cell>
          <cell r="H1056" t="str">
            <v>个人-个人通用类</v>
          </cell>
          <cell r="I1056" t="str">
            <v>福祥便民卡</v>
          </cell>
          <cell r="J1056" t="str">
            <v>-45512-2023-00000116</v>
          </cell>
          <cell r="K1056" t="str">
            <v>18920501202023030800003</v>
          </cell>
          <cell r="L1056" t="str">
            <v>个人贷款合同</v>
          </cell>
          <cell r="M1056" t="str">
            <v>已终止</v>
          </cell>
          <cell r="N1056">
            <v>140000</v>
          </cell>
        </row>
        <row r="1057">
          <cell r="G1057" t="str">
            <v>431223198108274840</v>
          </cell>
          <cell r="H1057" t="str">
            <v>个人-个人通用类</v>
          </cell>
          <cell r="I1057" t="str">
            <v>个人通用贷款（经营）</v>
          </cell>
          <cell r="J1057" t="str">
            <v>-45512-2023-00000115</v>
          </cell>
          <cell r="K1057" t="str">
            <v>301455122023030852179</v>
          </cell>
          <cell r="L1057" t="str">
            <v>个人贷款合同</v>
          </cell>
          <cell r="M1057" t="str">
            <v>已终止</v>
          </cell>
          <cell r="N1057">
            <v>50000</v>
          </cell>
        </row>
        <row r="1058">
          <cell r="G1058" t="str">
            <v>433023197009094832</v>
          </cell>
          <cell r="H1058" t="str">
            <v>个人-个人通用类</v>
          </cell>
          <cell r="I1058" t="str">
            <v>个人通用贷款（经营）</v>
          </cell>
          <cell r="J1058" t="str">
            <v>-45512-2023-00000113</v>
          </cell>
          <cell r="K1058" t="str">
            <v>301455122023030648729</v>
          </cell>
          <cell r="L1058" t="str">
            <v>个人贷款合同</v>
          </cell>
          <cell r="M1058" t="str">
            <v>已终止</v>
          </cell>
          <cell r="N1058">
            <v>100000</v>
          </cell>
        </row>
        <row r="1059">
          <cell r="G1059" t="str">
            <v>431223198612246611</v>
          </cell>
          <cell r="H1059" t="str">
            <v>个人-个人通用类</v>
          </cell>
          <cell r="I1059" t="str">
            <v>个人通用贷款（消费）</v>
          </cell>
          <cell r="J1059" t="str">
            <v>-45512-2023-00000114</v>
          </cell>
          <cell r="K1059" t="str">
            <v>301455122023030649092</v>
          </cell>
          <cell r="L1059" t="str">
            <v>个人贷款合同</v>
          </cell>
          <cell r="M1059" t="str">
            <v>已终止</v>
          </cell>
          <cell r="N1059">
            <v>200000</v>
          </cell>
        </row>
        <row r="1060">
          <cell r="G1060" t="str">
            <v>431223198410174218</v>
          </cell>
          <cell r="H1060" t="str">
            <v>个人-个人通用类</v>
          </cell>
          <cell r="I1060" t="str">
            <v>乡村振兴卡</v>
          </cell>
          <cell r="J1060" t="str">
            <v>-45512-2023-00000112</v>
          </cell>
          <cell r="K1060" t="str">
            <v>18920501202023030300002</v>
          </cell>
          <cell r="L1060" t="str">
            <v>个人贷款合同</v>
          </cell>
          <cell r="M1060" t="str">
            <v>已终止</v>
          </cell>
          <cell r="N1060">
            <v>50000</v>
          </cell>
        </row>
        <row r="1061">
          <cell r="G1061" t="str">
            <v>433023197601014221</v>
          </cell>
          <cell r="H1061" t="str">
            <v>个人-个人通用类</v>
          </cell>
          <cell r="I1061" t="str">
            <v>乡村振兴卡</v>
          </cell>
          <cell r="J1061" t="str">
            <v>-45512-2023-00000106</v>
          </cell>
          <cell r="K1061" t="str">
            <v>18920501202023030200002</v>
          </cell>
          <cell r="L1061" t="str">
            <v>个人贷款合同</v>
          </cell>
          <cell r="M1061" t="str">
            <v>已终止</v>
          </cell>
          <cell r="N1061">
            <v>50000</v>
          </cell>
        </row>
        <row r="1062">
          <cell r="G1062" t="str">
            <v>433023197005104212</v>
          </cell>
          <cell r="H1062" t="str">
            <v>个人-个人通用类</v>
          </cell>
          <cell r="I1062" t="str">
            <v>农户小额信用贷款</v>
          </cell>
          <cell r="J1062" t="str">
            <v>-45512-2023-00000108</v>
          </cell>
          <cell r="K1062" t="str">
            <v>18920501202023030200004</v>
          </cell>
          <cell r="L1062" t="str">
            <v>个人贷款合同</v>
          </cell>
          <cell r="M1062" t="str">
            <v>已终止</v>
          </cell>
          <cell r="N1062">
            <v>50000</v>
          </cell>
        </row>
        <row r="1063">
          <cell r="G1063" t="str">
            <v>433023196404084867</v>
          </cell>
          <cell r="H1063" t="str">
            <v>个人-个人通用类</v>
          </cell>
          <cell r="I1063" t="str">
            <v>农户小额信用贷款</v>
          </cell>
          <cell r="J1063" t="str">
            <v>-45512-2023-00000103</v>
          </cell>
          <cell r="K1063" t="str">
            <v>18920501202023030100002</v>
          </cell>
          <cell r="L1063" t="str">
            <v>个人贷款合同</v>
          </cell>
          <cell r="M1063" t="str">
            <v>已终止</v>
          </cell>
          <cell r="N1063">
            <v>50000</v>
          </cell>
        </row>
        <row r="1064">
          <cell r="G1064" t="str">
            <v>433023197111160015</v>
          </cell>
          <cell r="H1064" t="str">
            <v>个人-个人通用类</v>
          </cell>
          <cell r="I1064" t="str">
            <v>个人通用贷款（消费）</v>
          </cell>
          <cell r="J1064" t="str">
            <v>-45512-2023-00000104</v>
          </cell>
          <cell r="K1064" t="str">
            <v>301455122023030143673</v>
          </cell>
          <cell r="L1064" t="str">
            <v>个人贷款合同</v>
          </cell>
          <cell r="M1064" t="str">
            <v>已逾期</v>
          </cell>
          <cell r="N1064">
            <v>150000</v>
          </cell>
        </row>
        <row r="1065">
          <cell r="G1065" t="str">
            <v>431223198406224817</v>
          </cell>
          <cell r="H1065" t="str">
            <v>个人-个人通用类</v>
          </cell>
          <cell r="I1065" t="str">
            <v>个人通用贷款（经营）</v>
          </cell>
          <cell r="J1065" t="str">
            <v>-45512-2023-00000096</v>
          </cell>
          <cell r="K1065" t="str">
            <v>301455122023022740891</v>
          </cell>
          <cell r="L1065" t="str">
            <v>个人贷款合同</v>
          </cell>
          <cell r="M1065" t="str">
            <v>已终止</v>
          </cell>
          <cell r="N1065">
            <v>50000</v>
          </cell>
        </row>
        <row r="1066">
          <cell r="G1066" t="str">
            <v>431223198505184814</v>
          </cell>
          <cell r="H1066" t="str">
            <v>个人-个人通用类</v>
          </cell>
          <cell r="I1066" t="str">
            <v>个人通用贷款（经营）</v>
          </cell>
          <cell r="J1066" t="str">
            <v>-45512-2023-00000097</v>
          </cell>
          <cell r="K1066" t="str">
            <v>301455122023022740921</v>
          </cell>
          <cell r="L1066" t="str">
            <v>个人贷款合同</v>
          </cell>
          <cell r="M1066" t="str">
            <v>已终止</v>
          </cell>
          <cell r="N1066">
            <v>20000</v>
          </cell>
        </row>
        <row r="1067">
          <cell r="G1067" t="str">
            <v>431223198903100014</v>
          </cell>
          <cell r="H1067" t="str">
            <v>个人-个人通用类</v>
          </cell>
          <cell r="I1067" t="str">
            <v>福祥便民卡</v>
          </cell>
          <cell r="J1067" t="str">
            <v>-45512-2023-00000095</v>
          </cell>
          <cell r="K1067" t="str">
            <v>18920501202023022400002</v>
          </cell>
          <cell r="L1067" t="str">
            <v>个人贷款合同</v>
          </cell>
          <cell r="M1067" t="str">
            <v>已终止</v>
          </cell>
          <cell r="N1067">
            <v>50000</v>
          </cell>
        </row>
        <row r="1068">
          <cell r="G1068" t="str">
            <v>431223199212276015</v>
          </cell>
          <cell r="H1068" t="str">
            <v>个人-个人通用类</v>
          </cell>
          <cell r="I1068" t="str">
            <v>福祥便民卡</v>
          </cell>
          <cell r="J1068" t="str">
            <v>-45512-2023-00000093</v>
          </cell>
          <cell r="K1068" t="str">
            <v>18920501202023022300003</v>
          </cell>
          <cell r="L1068" t="str">
            <v>个人贷款合同</v>
          </cell>
          <cell r="M1068" t="str">
            <v>已逾期</v>
          </cell>
          <cell r="N1068">
            <v>150000</v>
          </cell>
        </row>
        <row r="1069">
          <cell r="G1069" t="str">
            <v>433023197103254214</v>
          </cell>
          <cell r="H1069" t="str">
            <v>个人-个人通用类</v>
          </cell>
          <cell r="I1069" t="str">
            <v>个人通用贷款（经营）</v>
          </cell>
          <cell r="J1069" t="str">
            <v>-45512-2023-00000091</v>
          </cell>
          <cell r="K1069" t="str">
            <v>301455122023022337258</v>
          </cell>
          <cell r="L1069" t="str">
            <v>个人贷款合同</v>
          </cell>
          <cell r="M1069" t="str">
            <v>已终止</v>
          </cell>
          <cell r="N1069">
            <v>100000</v>
          </cell>
        </row>
        <row r="1070">
          <cell r="G1070" t="str">
            <v>433023197306064218</v>
          </cell>
          <cell r="H1070" t="str">
            <v>个人-个人通用类</v>
          </cell>
          <cell r="I1070" t="str">
            <v>乡村振兴卡</v>
          </cell>
          <cell r="J1070" t="str">
            <v>-45512-2023-00000088</v>
          </cell>
          <cell r="K1070" t="str">
            <v>18920501202023022100002</v>
          </cell>
          <cell r="L1070" t="str">
            <v>个人贷款合同</v>
          </cell>
          <cell r="M1070" t="str">
            <v>已逾期</v>
          </cell>
          <cell r="N1070">
            <v>20000</v>
          </cell>
        </row>
        <row r="1071">
          <cell r="G1071" t="str">
            <v>433023197404264811</v>
          </cell>
          <cell r="H1071" t="str">
            <v>个人-个人通用类</v>
          </cell>
          <cell r="I1071" t="str">
            <v>乡村振兴卡</v>
          </cell>
          <cell r="J1071" t="str">
            <v>-45512-2023-00000090</v>
          </cell>
          <cell r="K1071" t="str">
            <v>18920501202023022100004</v>
          </cell>
          <cell r="L1071" t="str">
            <v>个人贷款合同</v>
          </cell>
          <cell r="M1071" t="str">
            <v>已逾期</v>
          </cell>
          <cell r="N1071">
            <v>50000</v>
          </cell>
        </row>
        <row r="1072">
          <cell r="G1072" t="str">
            <v>43302319810814481X</v>
          </cell>
          <cell r="H1072" t="str">
            <v>个人-个人通用类</v>
          </cell>
          <cell r="I1072" t="str">
            <v>农户小额信用贷款</v>
          </cell>
          <cell r="J1072" t="str">
            <v>-45512-2023-00000084</v>
          </cell>
          <cell r="K1072" t="str">
            <v>18920501202023022000005</v>
          </cell>
          <cell r="L1072" t="str">
            <v>个人贷款合同</v>
          </cell>
          <cell r="M1072" t="str">
            <v>已终止</v>
          </cell>
          <cell r="N1072">
            <v>100000</v>
          </cell>
        </row>
        <row r="1073">
          <cell r="G1073" t="str">
            <v>431223197211064839</v>
          </cell>
          <cell r="H1073" t="str">
            <v>个人-个人通用类</v>
          </cell>
          <cell r="I1073" t="str">
            <v>福祥便民卡</v>
          </cell>
          <cell r="J1073" t="str">
            <v>-45512-2023-00000079</v>
          </cell>
          <cell r="K1073" t="str">
            <v>18920501202023021700004</v>
          </cell>
          <cell r="L1073" t="str">
            <v>个人贷款合同</v>
          </cell>
          <cell r="M1073" t="str">
            <v>已终止</v>
          </cell>
          <cell r="N1073">
            <v>50000</v>
          </cell>
        </row>
        <row r="1074">
          <cell r="G1074" t="str">
            <v>433023196808134218</v>
          </cell>
          <cell r="H1074" t="str">
            <v>个人-个人通用类</v>
          </cell>
          <cell r="I1074" t="str">
            <v>个人通用贷款（经营）</v>
          </cell>
          <cell r="J1074" t="str">
            <v>-45512-2023-00000077</v>
          </cell>
          <cell r="K1074" t="str">
            <v>301455122023021731345</v>
          </cell>
          <cell r="L1074" t="str">
            <v>个人贷款合同</v>
          </cell>
          <cell r="M1074" t="str">
            <v>已终止</v>
          </cell>
          <cell r="N1074">
            <v>100000</v>
          </cell>
        </row>
        <row r="1075">
          <cell r="G1075" t="str">
            <v>431223199002164816</v>
          </cell>
          <cell r="H1075" t="str">
            <v>个人-个人通用类</v>
          </cell>
          <cell r="I1075" t="str">
            <v>个人通用贷款（消费）</v>
          </cell>
          <cell r="J1075" t="str">
            <v>-45512-2023-00000075</v>
          </cell>
          <cell r="K1075" t="str">
            <v>301455122023021630781</v>
          </cell>
          <cell r="L1075" t="str">
            <v>个人贷款合同</v>
          </cell>
          <cell r="M1075" t="str">
            <v>已终止</v>
          </cell>
          <cell r="N1075">
            <v>100000</v>
          </cell>
        </row>
        <row r="1076">
          <cell r="G1076" t="str">
            <v>431223198601016837</v>
          </cell>
          <cell r="H1076" t="str">
            <v>个人-个人通用类</v>
          </cell>
          <cell r="I1076" t="str">
            <v>福祥便民卡</v>
          </cell>
          <cell r="J1076" t="str">
            <v>-45512-2023-00000067</v>
          </cell>
          <cell r="K1076" t="str">
            <v>18920501202023021500002</v>
          </cell>
          <cell r="L1076" t="str">
            <v>个人贷款合同</v>
          </cell>
          <cell r="M1076" t="str">
            <v>已逾期</v>
          </cell>
          <cell r="N1076">
            <v>80000</v>
          </cell>
        </row>
        <row r="1077">
          <cell r="G1077" t="str">
            <v>433023197101254878</v>
          </cell>
          <cell r="H1077" t="str">
            <v>个人-个人通用类</v>
          </cell>
          <cell r="I1077" t="str">
            <v>福祥便民卡</v>
          </cell>
          <cell r="J1077" t="str">
            <v>-45512-2023-00000070</v>
          </cell>
          <cell r="K1077" t="str">
            <v>18920501202023021500005</v>
          </cell>
          <cell r="L1077" t="str">
            <v>个人贷款合同</v>
          </cell>
          <cell r="M1077" t="str">
            <v>已终止</v>
          </cell>
          <cell r="N1077">
            <v>50000</v>
          </cell>
        </row>
        <row r="1078">
          <cell r="G1078" t="str">
            <v>431223198509134814</v>
          </cell>
          <cell r="H1078" t="str">
            <v>个人-个人通用类</v>
          </cell>
          <cell r="I1078" t="str">
            <v>个人通用贷款（经营）</v>
          </cell>
          <cell r="J1078" t="str">
            <v>-45512-2023-00000071</v>
          </cell>
          <cell r="K1078" t="str">
            <v>301455122023021529688</v>
          </cell>
          <cell r="L1078" t="str">
            <v>个人贷款合同</v>
          </cell>
          <cell r="M1078" t="str">
            <v>已终止</v>
          </cell>
          <cell r="N1078">
            <v>100000</v>
          </cell>
        </row>
        <row r="1079">
          <cell r="G1079" t="str">
            <v>433023197506234269</v>
          </cell>
          <cell r="H1079" t="str">
            <v>个人-个人通用类</v>
          </cell>
          <cell r="I1079" t="str">
            <v>福祥便民卡</v>
          </cell>
          <cell r="J1079" t="str">
            <v>-45512-2023-00000062</v>
          </cell>
          <cell r="K1079" t="str">
            <v>18920501202023021400004</v>
          </cell>
          <cell r="L1079" t="str">
            <v>个人贷款合同</v>
          </cell>
          <cell r="M1079" t="str">
            <v>已终止</v>
          </cell>
          <cell r="N1079">
            <v>50000</v>
          </cell>
        </row>
        <row r="1080">
          <cell r="G1080" t="str">
            <v>433023196505274811</v>
          </cell>
          <cell r="H1080" t="str">
            <v>个人-个人通用类</v>
          </cell>
          <cell r="I1080" t="str">
            <v>农户小额信用贷款</v>
          </cell>
          <cell r="J1080" t="str">
            <v>-45512-2023-00000064</v>
          </cell>
          <cell r="K1080" t="str">
            <v>18920501202023021400006</v>
          </cell>
          <cell r="L1080" t="str">
            <v>个人贷款合同</v>
          </cell>
          <cell r="M1080" t="str">
            <v>已终止</v>
          </cell>
          <cell r="N1080">
            <v>50000</v>
          </cell>
        </row>
        <row r="1081">
          <cell r="G1081" t="str">
            <v>433023198112114218</v>
          </cell>
          <cell r="H1081" t="str">
            <v>个人-个人通用类</v>
          </cell>
          <cell r="I1081" t="str">
            <v>福祥便民卡</v>
          </cell>
          <cell r="J1081" t="str">
            <v>-45512-2023-00000055</v>
          </cell>
          <cell r="K1081" t="str">
            <v>18920501202023021300003</v>
          </cell>
          <cell r="L1081" t="str">
            <v>个人贷款合同</v>
          </cell>
          <cell r="M1081" t="str">
            <v>已终止</v>
          </cell>
          <cell r="N1081">
            <v>100000</v>
          </cell>
        </row>
        <row r="1082">
          <cell r="G1082" t="str">
            <v>433023196810104210</v>
          </cell>
          <cell r="H1082" t="str">
            <v>个人-个人通用类</v>
          </cell>
          <cell r="I1082" t="str">
            <v>福祥便民卡</v>
          </cell>
          <cell r="J1082" t="str">
            <v>-45512-2023-00000056</v>
          </cell>
          <cell r="K1082" t="str">
            <v>18920501202023021300004</v>
          </cell>
          <cell r="L1082" t="str">
            <v>个人贷款合同</v>
          </cell>
          <cell r="M1082" t="str">
            <v>已终止</v>
          </cell>
          <cell r="N1082">
            <v>50000</v>
          </cell>
        </row>
        <row r="1083">
          <cell r="G1083" t="str">
            <v>433023196810104210</v>
          </cell>
          <cell r="H1083" t="str">
            <v>个人-个人通用类</v>
          </cell>
          <cell r="I1083" t="str">
            <v>个人通用贷款（消费）</v>
          </cell>
          <cell r="J1083" t="str">
            <v>-45512-2023-00000057</v>
          </cell>
          <cell r="K1083" t="str">
            <v>18920501202023021300005</v>
          </cell>
          <cell r="L1083" t="str">
            <v>个人贷款合同</v>
          </cell>
          <cell r="M1083" t="str">
            <v>已终止</v>
          </cell>
          <cell r="N1083">
            <v>70000</v>
          </cell>
        </row>
        <row r="1084">
          <cell r="G1084" t="str">
            <v>431223196408114225</v>
          </cell>
          <cell r="H1084" t="str">
            <v>个人-个人通用类</v>
          </cell>
          <cell r="I1084" t="str">
            <v>福祥便民卡</v>
          </cell>
          <cell r="J1084" t="str">
            <v>-45512-2023-00000059</v>
          </cell>
          <cell r="K1084" t="str">
            <v>18920501202023021300007</v>
          </cell>
          <cell r="L1084" t="str">
            <v>个人贷款合同</v>
          </cell>
          <cell r="M1084" t="str">
            <v>已终止</v>
          </cell>
          <cell r="N1084">
            <v>150000</v>
          </cell>
        </row>
        <row r="1085">
          <cell r="G1085" t="str">
            <v>433023198008094261</v>
          </cell>
          <cell r="H1085" t="str">
            <v>个人-个人通用类</v>
          </cell>
          <cell r="I1085" t="str">
            <v>个人通用贷款（消费）</v>
          </cell>
          <cell r="J1085" t="str">
            <v>-45512-2023-00000050</v>
          </cell>
          <cell r="K1085" t="str">
            <v>18920501202023021000003</v>
          </cell>
          <cell r="L1085" t="str">
            <v>个人贷款合同</v>
          </cell>
          <cell r="M1085" t="str">
            <v>已放款</v>
          </cell>
          <cell r="N1085">
            <v>50000</v>
          </cell>
        </row>
        <row r="1086">
          <cell r="G1086" t="str">
            <v>433023196607094213</v>
          </cell>
          <cell r="H1086" t="str">
            <v>个人-个人通用类</v>
          </cell>
          <cell r="I1086" t="str">
            <v>福祥便民卡</v>
          </cell>
          <cell r="J1086" t="str">
            <v>-45512-2023-00000049</v>
          </cell>
          <cell r="K1086" t="str">
            <v>18920501202023021000005</v>
          </cell>
          <cell r="L1086" t="str">
            <v>个人贷款合同</v>
          </cell>
          <cell r="M1086" t="str">
            <v>已逾期</v>
          </cell>
          <cell r="N1086">
            <v>50000</v>
          </cell>
        </row>
        <row r="1087">
          <cell r="G1087" t="str">
            <v>433023196512124248</v>
          </cell>
          <cell r="H1087" t="str">
            <v>个人-个人通用类</v>
          </cell>
          <cell r="I1087" t="str">
            <v>农户小额信用贷款</v>
          </cell>
          <cell r="J1087" t="str">
            <v>-45512-2023-00000052</v>
          </cell>
          <cell r="K1087" t="str">
            <v>18920501202023021000007</v>
          </cell>
          <cell r="L1087" t="str">
            <v>个人贷款合同</v>
          </cell>
          <cell r="M1087" t="str">
            <v>已终止</v>
          </cell>
          <cell r="N1087">
            <v>20000</v>
          </cell>
        </row>
        <row r="1088">
          <cell r="G1088" t="str">
            <v>433023197909124814</v>
          </cell>
          <cell r="H1088" t="str">
            <v>个人-个人通用类</v>
          </cell>
          <cell r="I1088" t="str">
            <v>乡村振兴卡</v>
          </cell>
          <cell r="J1088" t="str">
            <v>-45512-2023-00000039</v>
          </cell>
          <cell r="K1088" t="str">
            <v>18920501202023020700003</v>
          </cell>
          <cell r="L1088" t="str">
            <v>个人贷款合同</v>
          </cell>
          <cell r="M1088" t="str">
            <v>已终止</v>
          </cell>
          <cell r="N1088">
            <v>50000</v>
          </cell>
        </row>
        <row r="1089">
          <cell r="G1089" t="str">
            <v>431223198401044235</v>
          </cell>
          <cell r="H1089" t="str">
            <v>个人-个人通用类</v>
          </cell>
          <cell r="I1089" t="str">
            <v>福祥便民卡</v>
          </cell>
          <cell r="J1089" t="str">
            <v>-45512-2023-00000040</v>
          </cell>
          <cell r="K1089" t="str">
            <v>18920501202023020700004</v>
          </cell>
          <cell r="L1089" t="str">
            <v>个人贷款合同</v>
          </cell>
          <cell r="M1089" t="str">
            <v>已终止</v>
          </cell>
          <cell r="N1089">
            <v>50000</v>
          </cell>
        </row>
        <row r="1090">
          <cell r="G1090" t="str">
            <v>431223198910304816</v>
          </cell>
          <cell r="H1090" t="str">
            <v>个人-个人通用类</v>
          </cell>
          <cell r="I1090" t="str">
            <v>乡村振兴卡</v>
          </cell>
          <cell r="J1090" t="str">
            <v>-45512-2023-00000042</v>
          </cell>
          <cell r="K1090" t="str">
            <v>18920501202023020700006</v>
          </cell>
          <cell r="L1090" t="str">
            <v>个人贷款合同</v>
          </cell>
          <cell r="M1090" t="str">
            <v>已终止</v>
          </cell>
          <cell r="N1090">
            <v>50000</v>
          </cell>
        </row>
        <row r="1091">
          <cell r="G1091" t="str">
            <v>431223198507194223</v>
          </cell>
          <cell r="H1091" t="str">
            <v>个人-个人通用类</v>
          </cell>
          <cell r="I1091" t="str">
            <v>福祥便民卡</v>
          </cell>
          <cell r="J1091" t="str">
            <v>-45512-2023-00000044</v>
          </cell>
          <cell r="K1091" t="str">
            <v>18920501202023020700008</v>
          </cell>
          <cell r="L1091" t="str">
            <v>个人贷款合同</v>
          </cell>
          <cell r="M1091" t="str">
            <v>已终止</v>
          </cell>
          <cell r="N1091">
            <v>50000</v>
          </cell>
        </row>
        <row r="1092">
          <cell r="G1092" t="str">
            <v>433023197011124818</v>
          </cell>
          <cell r="H1092" t="str">
            <v>个人-个人通用类</v>
          </cell>
          <cell r="I1092" t="str">
            <v>福祥便民卡</v>
          </cell>
          <cell r="J1092" t="str">
            <v>-45512-2023-00000031</v>
          </cell>
          <cell r="K1092" t="str">
            <v>18920501202023020300002</v>
          </cell>
          <cell r="L1092" t="str">
            <v>个人贷款合同</v>
          </cell>
          <cell r="M1092" t="str">
            <v>已终止</v>
          </cell>
          <cell r="N1092">
            <v>50000</v>
          </cell>
        </row>
        <row r="1093">
          <cell r="G1093" t="str">
            <v>43302319730618421X</v>
          </cell>
          <cell r="H1093" t="str">
            <v>个人-个人通用类</v>
          </cell>
          <cell r="I1093" t="str">
            <v>福祥便民卡</v>
          </cell>
          <cell r="J1093" t="str">
            <v>-45512-2023-00000034</v>
          </cell>
          <cell r="K1093" t="str">
            <v>18920501202023020300005</v>
          </cell>
          <cell r="L1093" t="str">
            <v>个人贷款合同</v>
          </cell>
          <cell r="M1093" t="str">
            <v>已终止</v>
          </cell>
          <cell r="N1093">
            <v>50000</v>
          </cell>
        </row>
        <row r="1094">
          <cell r="G1094" t="str">
            <v>431223199112164235</v>
          </cell>
          <cell r="H1094" t="str">
            <v>个人-个人通用类</v>
          </cell>
          <cell r="I1094" t="str">
            <v>个人通用贷款（经营）</v>
          </cell>
          <cell r="J1094" t="str">
            <v>-45512-2023-00000032</v>
          </cell>
          <cell r="K1094" t="str">
            <v>301455122023020318996</v>
          </cell>
          <cell r="L1094" t="str">
            <v>个人贷款合同</v>
          </cell>
          <cell r="M1094" t="str">
            <v>已终止</v>
          </cell>
          <cell r="N1094">
            <v>50000</v>
          </cell>
        </row>
        <row r="1095">
          <cell r="G1095" t="str">
            <v>433023198109074235</v>
          </cell>
          <cell r="H1095" t="str">
            <v>个人-个人通用类</v>
          </cell>
          <cell r="I1095" t="str">
            <v>个人通用贷款（经营）</v>
          </cell>
          <cell r="J1095" t="str">
            <v>-45512-2023-00000029</v>
          </cell>
          <cell r="K1095" t="str">
            <v>301455122023020218059</v>
          </cell>
          <cell r="L1095" t="str">
            <v>个人贷款合同</v>
          </cell>
          <cell r="M1095" t="str">
            <v>已终止</v>
          </cell>
          <cell r="N1095">
            <v>30000</v>
          </cell>
        </row>
        <row r="1096">
          <cell r="G1096" t="str">
            <v>431223198202054211</v>
          </cell>
          <cell r="H1096" t="str">
            <v>个人-个人通用类</v>
          </cell>
          <cell r="I1096" t="str">
            <v>福祥便民卡</v>
          </cell>
          <cell r="J1096" t="str">
            <v>-45512-2023-00000026</v>
          </cell>
          <cell r="K1096" t="str">
            <v>18920501202023020100003</v>
          </cell>
          <cell r="L1096" t="str">
            <v>个人贷款合同</v>
          </cell>
          <cell r="M1096" t="str">
            <v>已终止</v>
          </cell>
          <cell r="N1096">
            <v>160000</v>
          </cell>
        </row>
        <row r="1097">
          <cell r="G1097" t="str">
            <v>433023196402034217</v>
          </cell>
          <cell r="H1097" t="str">
            <v>个人-个人通用类</v>
          </cell>
          <cell r="I1097" t="str">
            <v>福祥便民卡</v>
          </cell>
          <cell r="J1097" t="str">
            <v>-45512-2023-00000028</v>
          </cell>
          <cell r="K1097" t="str">
            <v>18920501202023020100006</v>
          </cell>
          <cell r="L1097" t="str">
            <v>个人贷款合同</v>
          </cell>
          <cell r="M1097" t="str">
            <v>已终止</v>
          </cell>
          <cell r="N1097">
            <v>50000</v>
          </cell>
        </row>
        <row r="1098">
          <cell r="G1098" t="str">
            <v>431223199006254245</v>
          </cell>
          <cell r="H1098" t="str">
            <v>个人-个人通用类</v>
          </cell>
          <cell r="I1098" t="str">
            <v>个人通用贷款（消费）</v>
          </cell>
          <cell r="J1098" t="str">
            <v>-45512-2023-00000024</v>
          </cell>
          <cell r="K1098" t="str">
            <v>301455122023013115767</v>
          </cell>
          <cell r="L1098" t="str">
            <v>个人贷款合同</v>
          </cell>
          <cell r="M1098" t="str">
            <v>已终止</v>
          </cell>
          <cell r="N1098">
            <v>50000</v>
          </cell>
        </row>
        <row r="1099">
          <cell r="G1099" t="str">
            <v>433023197607184213</v>
          </cell>
          <cell r="H1099" t="str">
            <v>个人-个人通用类</v>
          </cell>
          <cell r="I1099" t="str">
            <v>乡村振兴卡</v>
          </cell>
          <cell r="J1099" t="str">
            <v>-45512-2023-00000021</v>
          </cell>
          <cell r="K1099" t="str">
            <v>18920501202023012900002</v>
          </cell>
          <cell r="L1099" t="str">
            <v>个人贷款合同</v>
          </cell>
          <cell r="M1099" t="str">
            <v>已终止</v>
          </cell>
          <cell r="N1099">
            <v>50000</v>
          </cell>
        </row>
        <row r="1100">
          <cell r="G1100" t="str">
            <v>433023197007174230</v>
          </cell>
          <cell r="H1100" t="str">
            <v>个人-个人通用类</v>
          </cell>
          <cell r="I1100" t="str">
            <v>福祥便民卡</v>
          </cell>
          <cell r="J1100" t="str">
            <v>-45512-2023-00000018</v>
          </cell>
          <cell r="K1100" t="str">
            <v>18920501202023011900003</v>
          </cell>
          <cell r="L1100" t="str">
            <v>个人贷款合同</v>
          </cell>
          <cell r="M1100" t="str">
            <v>已终止</v>
          </cell>
          <cell r="N1100">
            <v>50000</v>
          </cell>
        </row>
        <row r="1101">
          <cell r="G1101" t="str">
            <v>433023197105204835</v>
          </cell>
          <cell r="H1101" t="str">
            <v>个人-个人通用类</v>
          </cell>
          <cell r="I1101" t="str">
            <v>个人通用贷款（经营）</v>
          </cell>
          <cell r="J1101" t="str">
            <v>-45512-2023-00000016</v>
          </cell>
          <cell r="K1101" t="str">
            <v>301455122023011910030</v>
          </cell>
          <cell r="L1101" t="str">
            <v>个人贷款合同</v>
          </cell>
          <cell r="M1101" t="str">
            <v>已终止</v>
          </cell>
          <cell r="N1101">
            <v>40000</v>
          </cell>
        </row>
        <row r="1102">
          <cell r="G1102" t="str">
            <v>430681197506124629</v>
          </cell>
          <cell r="H1102" t="str">
            <v>个人-个人通用类</v>
          </cell>
          <cell r="I1102" t="str">
            <v>个人通用贷款（经营）</v>
          </cell>
          <cell r="J1102" t="str">
            <v>-45512-2023-00000013</v>
          </cell>
          <cell r="K1102" t="str">
            <v>301455122023011796640</v>
          </cell>
          <cell r="L1102" t="str">
            <v>个人贷款合同</v>
          </cell>
          <cell r="M1102" t="str">
            <v>已终止</v>
          </cell>
          <cell r="N1102">
            <v>50000</v>
          </cell>
        </row>
        <row r="1103">
          <cell r="G1103" t="str">
            <v>433023197108224815</v>
          </cell>
          <cell r="H1103" t="str">
            <v>个人-个人通用类</v>
          </cell>
          <cell r="I1103" t="str">
            <v>个人通用贷款（经营）</v>
          </cell>
          <cell r="J1103" t="str">
            <v>-45512-2023-00000014</v>
          </cell>
          <cell r="K1103" t="str">
            <v>301455122023011796931</v>
          </cell>
          <cell r="L1103" t="str">
            <v>个人贷款合同</v>
          </cell>
          <cell r="M1103" t="str">
            <v>已终止</v>
          </cell>
          <cell r="N1103">
            <v>50000</v>
          </cell>
        </row>
        <row r="1104">
          <cell r="G1104" t="str">
            <v>433023197301234230</v>
          </cell>
          <cell r="H1104" t="str">
            <v>个人-个人通用类</v>
          </cell>
          <cell r="I1104" t="str">
            <v>农户小额信用贷款</v>
          </cell>
          <cell r="J1104" t="str">
            <v>-45512-2023-00000006</v>
          </cell>
          <cell r="K1104" t="str">
            <v>18920501202023011600003</v>
          </cell>
          <cell r="L1104" t="str">
            <v>个人贷款合同</v>
          </cell>
          <cell r="M1104" t="str">
            <v>已终止</v>
          </cell>
          <cell r="N1104">
            <v>15000</v>
          </cell>
        </row>
        <row r="1105">
          <cell r="G1105" t="str">
            <v>431223199007294230</v>
          </cell>
          <cell r="H1105" t="str">
            <v>个人-个人通用类</v>
          </cell>
          <cell r="I1105" t="str">
            <v>农户小额信用贷款</v>
          </cell>
          <cell r="J1105" t="str">
            <v>-45512-2023-00000008</v>
          </cell>
          <cell r="K1105" t="str">
            <v>18920501202023011600005</v>
          </cell>
          <cell r="L1105" t="str">
            <v>个人贷款合同</v>
          </cell>
          <cell r="M1105" t="str">
            <v>已终止</v>
          </cell>
          <cell r="N1105">
            <v>30000</v>
          </cell>
        </row>
        <row r="1106">
          <cell r="G1106" t="str">
            <v>433023197608234817</v>
          </cell>
          <cell r="H1106" t="str">
            <v>个人-个人通用类</v>
          </cell>
          <cell r="I1106" t="str">
            <v>乡村振兴卡</v>
          </cell>
          <cell r="J1106" t="str">
            <v>-45512-2023-00000011</v>
          </cell>
          <cell r="K1106" t="str">
            <v>18920501202023011600007</v>
          </cell>
          <cell r="L1106" t="str">
            <v>个人贷款合同</v>
          </cell>
          <cell r="M1106" t="str">
            <v>已终止</v>
          </cell>
          <cell r="N1106">
            <v>100000</v>
          </cell>
        </row>
        <row r="1107">
          <cell r="G1107" t="str">
            <v>433023198108134814</v>
          </cell>
          <cell r="H1107" t="str">
            <v>个人-个人通用类</v>
          </cell>
          <cell r="I1107" t="str">
            <v>个人通用贷款（经营）</v>
          </cell>
          <cell r="J1107" t="str">
            <v>-45512-2023-00000004</v>
          </cell>
          <cell r="K1107" t="str">
            <v>301455122023011694966</v>
          </cell>
          <cell r="L1107" t="str">
            <v>个人贷款合同</v>
          </cell>
          <cell r="M1107" t="str">
            <v>已终止</v>
          </cell>
          <cell r="N1107">
            <v>50000</v>
          </cell>
        </row>
        <row r="1108">
          <cell r="G1108" t="str">
            <v>431223196404134827</v>
          </cell>
          <cell r="H1108" t="str">
            <v>个人-个人通用类</v>
          </cell>
          <cell r="I1108" t="str">
            <v>个人通用贷款（经营）</v>
          </cell>
          <cell r="J1108" t="str">
            <v>-45512-2023-00000012</v>
          </cell>
          <cell r="K1108" t="str">
            <v>301455122023011696016</v>
          </cell>
          <cell r="L1108" t="str">
            <v>个人贷款合同</v>
          </cell>
          <cell r="M1108" t="str">
            <v>已终止</v>
          </cell>
          <cell r="N1108">
            <v>20000</v>
          </cell>
        </row>
        <row r="1109">
          <cell r="G1109" t="str">
            <v>433023196607214211</v>
          </cell>
          <cell r="H1109" t="str">
            <v>个人-个人通用类</v>
          </cell>
          <cell r="I1109" t="str">
            <v>个人通用贷款（经营）</v>
          </cell>
          <cell r="J1109" t="str">
            <v>-45512-2023-00000003</v>
          </cell>
          <cell r="K1109" t="str">
            <v>18920501202023011300002</v>
          </cell>
          <cell r="L1109" t="str">
            <v>个人贷款合同</v>
          </cell>
          <cell r="M1109" t="str">
            <v>已终止</v>
          </cell>
          <cell r="N1109">
            <v>250000</v>
          </cell>
        </row>
        <row r="1110">
          <cell r="G1110" t="str">
            <v>433023197703054232</v>
          </cell>
          <cell r="H1110" t="str">
            <v>个人-个人通用类</v>
          </cell>
          <cell r="I1110" t="str">
            <v>个人通用贷款（经营）</v>
          </cell>
          <cell r="J1110" t="str">
            <v>-45512-2023-00000002</v>
          </cell>
          <cell r="K1110" t="str">
            <v>301455122023011291038</v>
          </cell>
          <cell r="L1110" t="str">
            <v>个人贷款合同</v>
          </cell>
          <cell r="M1110" t="str">
            <v>已终止</v>
          </cell>
          <cell r="N1110">
            <v>50000</v>
          </cell>
        </row>
        <row r="1111">
          <cell r="G1111" t="str">
            <v>431223198211206416</v>
          </cell>
          <cell r="H1111" t="str">
            <v>个人-个人通用类</v>
          </cell>
          <cell r="I1111" t="str">
            <v>个人通用贷款（消费）</v>
          </cell>
          <cell r="J1111" t="str">
            <v>-45512-2023-00000001</v>
          </cell>
          <cell r="K1111" t="str">
            <v>18920501202023010600002</v>
          </cell>
          <cell r="L1111" t="str">
            <v>个人贷款合同</v>
          </cell>
          <cell r="M1111" t="str">
            <v>已终止</v>
          </cell>
          <cell r="N1111">
            <v>150000</v>
          </cell>
        </row>
        <row r="1112">
          <cell r="G1112" t="str">
            <v>433023196905030066</v>
          </cell>
          <cell r="H1112" t="str">
            <v>个人-个人通用类</v>
          </cell>
          <cell r="I1112" t="str">
            <v>福祥便民卡</v>
          </cell>
          <cell r="J1112" t="str">
            <v>-45512-2022-00000416</v>
          </cell>
          <cell r="K1112" t="str">
            <v>18920501202022123100001</v>
          </cell>
          <cell r="L1112" t="str">
            <v>个人贷款合同</v>
          </cell>
          <cell r="M1112" t="str">
            <v>已终止</v>
          </cell>
          <cell r="N1112">
            <v>70000</v>
          </cell>
        </row>
        <row r="1113">
          <cell r="G1113" t="str">
            <v>433023196903050610</v>
          </cell>
          <cell r="H1113" t="str">
            <v>个人-个人通用类</v>
          </cell>
          <cell r="I1113" t="str">
            <v>福祥便民卡</v>
          </cell>
          <cell r="J1113" t="str">
            <v>-45512-2022-00000414</v>
          </cell>
          <cell r="K1113" t="str">
            <v>18920501202022122100002</v>
          </cell>
          <cell r="L1113" t="str">
            <v>个人贷款合同</v>
          </cell>
          <cell r="M1113" t="str">
            <v>已终止</v>
          </cell>
          <cell r="N1113">
            <v>150000</v>
          </cell>
        </row>
        <row r="1114">
          <cell r="G1114" t="str">
            <v>433023197504144219</v>
          </cell>
          <cell r="H1114" t="str">
            <v>个人-个人通用类</v>
          </cell>
          <cell r="I1114" t="str">
            <v>福祥便民卡</v>
          </cell>
          <cell r="J1114" t="str">
            <v>-45512-2022-00000412</v>
          </cell>
          <cell r="K1114" t="str">
            <v>18920501202022121900002</v>
          </cell>
          <cell r="L1114" t="str">
            <v>个人贷款合同</v>
          </cell>
          <cell r="M1114" t="str">
            <v>已终止</v>
          </cell>
          <cell r="N1114">
            <v>50000</v>
          </cell>
        </row>
        <row r="1115">
          <cell r="G1115" t="str">
            <v>433023197010115012</v>
          </cell>
          <cell r="H1115" t="str">
            <v>个人-个人通用类</v>
          </cell>
          <cell r="I1115" t="str">
            <v>农户小额信用贷款</v>
          </cell>
          <cell r="J1115" t="str">
            <v>-45512-2022-00000408</v>
          </cell>
          <cell r="K1115" t="str">
            <v>18920501202022121500001</v>
          </cell>
          <cell r="L1115" t="str">
            <v>个人贷款合同</v>
          </cell>
          <cell r="M1115" t="str">
            <v>已终止</v>
          </cell>
          <cell r="N1115">
            <v>50000</v>
          </cell>
        </row>
        <row r="1116">
          <cell r="G1116" t="str">
            <v>433023197010115012</v>
          </cell>
          <cell r="H1116" t="str">
            <v>个人-个人通用类</v>
          </cell>
          <cell r="I1116" t="str">
            <v>福祥便民卡</v>
          </cell>
          <cell r="J1116" t="str">
            <v>-45512-2022-00000403</v>
          </cell>
          <cell r="K1116" t="str">
            <v>18920501202022121300002</v>
          </cell>
          <cell r="L1116" t="str">
            <v>个人贷款合同</v>
          </cell>
          <cell r="M1116" t="str">
            <v>已终止</v>
          </cell>
          <cell r="N1116">
            <v>200000</v>
          </cell>
        </row>
        <row r="1117">
          <cell r="G1117" t="str">
            <v>433023198009110227</v>
          </cell>
          <cell r="H1117" t="str">
            <v>个人-个人通用类</v>
          </cell>
          <cell r="I1117" t="str">
            <v>福祥便民卡</v>
          </cell>
          <cell r="J1117" t="str">
            <v>-45512-2022-00000406</v>
          </cell>
          <cell r="K1117" t="str">
            <v>18920501202022121300004</v>
          </cell>
          <cell r="L1117" t="str">
            <v>个人贷款合同</v>
          </cell>
          <cell r="M1117" t="str">
            <v>已终止</v>
          </cell>
          <cell r="N1117">
            <v>100000</v>
          </cell>
        </row>
        <row r="1118">
          <cell r="G1118" t="str">
            <v>433023196711034819</v>
          </cell>
          <cell r="H1118" t="str">
            <v>个人-个人通用类</v>
          </cell>
          <cell r="I1118" t="str">
            <v>乡村振兴卡</v>
          </cell>
          <cell r="J1118" t="str">
            <v>-45513-2022-00000425</v>
          </cell>
          <cell r="K1118" t="str">
            <v>18920501302022121200002</v>
          </cell>
          <cell r="L1118" t="str">
            <v>个人贷款合同</v>
          </cell>
          <cell r="M1118" t="str">
            <v>已终止</v>
          </cell>
          <cell r="N1118">
            <v>50000</v>
          </cell>
        </row>
        <row r="1119">
          <cell r="G1119" t="str">
            <v>431223198712304217</v>
          </cell>
          <cell r="H1119" t="str">
            <v>个人-个人通用类</v>
          </cell>
          <cell r="I1119" t="str">
            <v>福祥便民卡</v>
          </cell>
          <cell r="J1119" t="str">
            <v>-45512-2022-00000400</v>
          </cell>
          <cell r="K1119" t="str">
            <v>18920501202022121000002</v>
          </cell>
          <cell r="L1119" t="str">
            <v>个人贷款合同</v>
          </cell>
          <cell r="M1119" t="str">
            <v>已终止</v>
          </cell>
          <cell r="N1119">
            <v>50000</v>
          </cell>
        </row>
        <row r="1120">
          <cell r="G1120" t="str">
            <v>43302319681219423X</v>
          </cell>
          <cell r="H1120" t="str">
            <v>个人-个人通用类</v>
          </cell>
          <cell r="I1120" t="str">
            <v>福祥便民卡</v>
          </cell>
          <cell r="J1120" t="str">
            <v>-45512-2022-00000390</v>
          </cell>
          <cell r="K1120" t="str">
            <v>18920501202022120100005</v>
          </cell>
          <cell r="L1120" t="str">
            <v>个人贷款合同</v>
          </cell>
          <cell r="M1120" t="str">
            <v>已逾期</v>
          </cell>
          <cell r="N1120">
            <v>50000</v>
          </cell>
        </row>
        <row r="1121">
          <cell r="G1121" t="str">
            <v>433023196810284215</v>
          </cell>
          <cell r="H1121" t="str">
            <v>个人-个人通用类</v>
          </cell>
          <cell r="I1121" t="str">
            <v>农户小额信用贷款</v>
          </cell>
          <cell r="J1121" t="str">
            <v>-45512-2022-00000386</v>
          </cell>
          <cell r="K1121" t="str">
            <v>18920501202022113000004</v>
          </cell>
          <cell r="L1121" t="str">
            <v>个人贷款合同</v>
          </cell>
          <cell r="M1121" t="str">
            <v>已终止</v>
          </cell>
          <cell r="N1121">
            <v>40000</v>
          </cell>
        </row>
        <row r="1122">
          <cell r="G1122" t="str">
            <v>43302319691008427X</v>
          </cell>
          <cell r="H1122" t="str">
            <v>个人-个人通用类</v>
          </cell>
          <cell r="I1122" t="str">
            <v>福祥便民卡</v>
          </cell>
          <cell r="J1122" t="str">
            <v>-45512-2022-00000382</v>
          </cell>
          <cell r="K1122" t="str">
            <v>18920501202022112500002</v>
          </cell>
          <cell r="L1122" t="str">
            <v>个人贷款合同</v>
          </cell>
          <cell r="M1122" t="str">
            <v>已终止</v>
          </cell>
          <cell r="N1122">
            <v>160000</v>
          </cell>
        </row>
        <row r="1123">
          <cell r="G1123" t="str">
            <v>433023197510084224</v>
          </cell>
          <cell r="H1123" t="str">
            <v>个人-个人通用类</v>
          </cell>
          <cell r="I1123" t="str">
            <v>福祥便民卡</v>
          </cell>
          <cell r="J1123" t="str">
            <v>-45512-2022-00000380</v>
          </cell>
          <cell r="K1123" t="str">
            <v>18920501202022112300004</v>
          </cell>
          <cell r="L1123" t="str">
            <v>个人贷款合同</v>
          </cell>
          <cell r="M1123" t="str">
            <v>已终止</v>
          </cell>
          <cell r="N1123">
            <v>80000</v>
          </cell>
        </row>
        <row r="1124">
          <cell r="G1124" t="str">
            <v>43122319940127481X</v>
          </cell>
          <cell r="H1124" t="str">
            <v>个人-个人通用类</v>
          </cell>
          <cell r="I1124" t="str">
            <v>农户小额信用贷款</v>
          </cell>
          <cell r="J1124" t="str">
            <v>-45513-2022-00000415</v>
          </cell>
          <cell r="K1124" t="str">
            <v>18920501302022112300002</v>
          </cell>
          <cell r="L1124" t="str">
            <v>个人贷款合同</v>
          </cell>
          <cell r="M1124" t="str">
            <v>已逾期</v>
          </cell>
          <cell r="N1124">
            <v>50000</v>
          </cell>
        </row>
        <row r="1125">
          <cell r="G1125" t="str">
            <v>431223198002084811</v>
          </cell>
          <cell r="H1125" t="str">
            <v>个人-个人通用类</v>
          </cell>
          <cell r="I1125" t="str">
            <v>福祥便民卡</v>
          </cell>
          <cell r="J1125" t="str">
            <v>-45513-2022-00000411</v>
          </cell>
          <cell r="K1125" t="str">
            <v>18920501302022112200004</v>
          </cell>
          <cell r="L1125" t="str">
            <v>个人贷款合同</v>
          </cell>
          <cell r="M1125" t="str">
            <v>已终止</v>
          </cell>
          <cell r="N1125">
            <v>50000</v>
          </cell>
        </row>
        <row r="1126">
          <cell r="G1126" t="str">
            <v>431223199107214218</v>
          </cell>
          <cell r="H1126" t="str">
            <v>个人-个人通用类</v>
          </cell>
          <cell r="I1126" t="str">
            <v>乡村振兴卡</v>
          </cell>
          <cell r="J1126" t="str">
            <v>-45512-2022-00000374</v>
          </cell>
          <cell r="K1126" t="str">
            <v>18920501202022112100005</v>
          </cell>
          <cell r="L1126" t="str">
            <v>个人贷款合同</v>
          </cell>
          <cell r="M1126" t="str">
            <v>已终止</v>
          </cell>
          <cell r="N1126">
            <v>30000</v>
          </cell>
        </row>
        <row r="1127">
          <cell r="G1127" t="str">
            <v>433023196705184810</v>
          </cell>
          <cell r="H1127" t="str">
            <v>个人-个人通用类</v>
          </cell>
          <cell r="I1127" t="str">
            <v>乡村振兴卡</v>
          </cell>
          <cell r="J1127" t="str">
            <v>-45513-2022-00000400</v>
          </cell>
          <cell r="K1127" t="str">
            <v>18920501302022110400004</v>
          </cell>
          <cell r="L1127" t="str">
            <v>个人贷款合同</v>
          </cell>
          <cell r="M1127" t="str">
            <v>已终止</v>
          </cell>
          <cell r="N1127">
            <v>50000</v>
          </cell>
        </row>
        <row r="1128">
          <cell r="G1128" t="str">
            <v>433023197307264211</v>
          </cell>
          <cell r="H1128" t="str">
            <v>个人-个人通用类</v>
          </cell>
          <cell r="I1128" t="str">
            <v>农户小额信用贷款</v>
          </cell>
          <cell r="J1128" t="str">
            <v>-45512-2022-00000354</v>
          </cell>
          <cell r="K1128" t="str">
            <v>18920501202022102800006</v>
          </cell>
          <cell r="L1128" t="str">
            <v>个人贷款合同</v>
          </cell>
          <cell r="M1128" t="str">
            <v>已放款</v>
          </cell>
          <cell r="N1128">
            <v>50000</v>
          </cell>
        </row>
        <row r="1129">
          <cell r="G1129" t="str">
            <v>431223198403114815</v>
          </cell>
          <cell r="H1129" t="str">
            <v>个人-个人通用类</v>
          </cell>
          <cell r="I1129" t="str">
            <v>乡村振兴卡</v>
          </cell>
          <cell r="J1129" t="str">
            <v>-45513-2022-00000354</v>
          </cell>
          <cell r="K1129" t="str">
            <v>18920501302022101400001</v>
          </cell>
          <cell r="L1129" t="str">
            <v>个人贷款合同</v>
          </cell>
          <cell r="M1129" t="str">
            <v>已逾期</v>
          </cell>
          <cell r="N1129">
            <v>150000</v>
          </cell>
        </row>
        <row r="1130">
          <cell r="G1130" t="str">
            <v>433023196609104219</v>
          </cell>
          <cell r="H1130" t="str">
            <v>个人-个人通用类</v>
          </cell>
          <cell r="I1130" t="str">
            <v>福祥便民卡</v>
          </cell>
          <cell r="J1130" t="str">
            <v>-45512-2022-00000324</v>
          </cell>
          <cell r="K1130" t="str">
            <v>18920501202022101100002</v>
          </cell>
          <cell r="L1130" t="str">
            <v>个人贷款合同</v>
          </cell>
          <cell r="M1130" t="str">
            <v>已终止</v>
          </cell>
          <cell r="N1130">
            <v>100000</v>
          </cell>
        </row>
        <row r="1131">
          <cell r="G1131" t="str">
            <v>431223197309144837</v>
          </cell>
          <cell r="H1131" t="str">
            <v>个人-个人通用类</v>
          </cell>
          <cell r="I1131" t="str">
            <v>农户小额信用贷款</v>
          </cell>
          <cell r="J1131" t="str">
            <v>-45513-2022-00000334</v>
          </cell>
          <cell r="K1131" t="str">
            <v>18920501302022101000003</v>
          </cell>
          <cell r="L1131" t="str">
            <v>个人贷款合同</v>
          </cell>
          <cell r="M1131" t="str">
            <v>已逾期</v>
          </cell>
          <cell r="N1131">
            <v>50000</v>
          </cell>
        </row>
        <row r="1132">
          <cell r="G1132" t="str">
            <v>431223198403114815</v>
          </cell>
          <cell r="H1132" t="str">
            <v>个人-个人通用类</v>
          </cell>
          <cell r="I1132" t="str">
            <v>农户小额信用贷款</v>
          </cell>
          <cell r="J1132" t="str">
            <v>-45513-2022-00000336</v>
          </cell>
          <cell r="K1132" t="str">
            <v>18920501302022101000005</v>
          </cell>
          <cell r="L1132" t="str">
            <v>个人贷款合同</v>
          </cell>
          <cell r="M1132" t="str">
            <v>已逾期</v>
          </cell>
          <cell r="N1132">
            <v>50000</v>
          </cell>
        </row>
        <row r="1133">
          <cell r="G1133" t="str">
            <v>433023197209054253</v>
          </cell>
          <cell r="H1133" t="str">
            <v>个人-个人通用类</v>
          </cell>
          <cell r="I1133" t="str">
            <v>福祥便民卡</v>
          </cell>
          <cell r="J1133" t="str">
            <v>-45512-2022-00000314</v>
          </cell>
          <cell r="K1133" t="str">
            <v>18920501202022100600002</v>
          </cell>
          <cell r="L1133" t="str">
            <v>个人贷款合同</v>
          </cell>
          <cell r="M1133" t="str">
            <v>已终止</v>
          </cell>
          <cell r="N1133">
            <v>50000</v>
          </cell>
        </row>
        <row r="1134">
          <cell r="G1134" t="str">
            <v>431223198204100058</v>
          </cell>
          <cell r="H1134" t="str">
            <v>个人-个人通用类</v>
          </cell>
          <cell r="I1134" t="str">
            <v>福祥便民卡</v>
          </cell>
          <cell r="J1134" t="str">
            <v>-45512-2022-00000207</v>
          </cell>
          <cell r="K1134" t="str">
            <v>18920501202022090600002</v>
          </cell>
          <cell r="L1134" t="str">
            <v>个人贷款合同</v>
          </cell>
          <cell r="M1134" t="str">
            <v>已逾期</v>
          </cell>
          <cell r="N1134">
            <v>150000</v>
          </cell>
        </row>
        <row r="1135">
          <cell r="G1135" t="str">
            <v>431223198210064831</v>
          </cell>
          <cell r="H1135" t="str">
            <v>个人-个人通用类</v>
          </cell>
          <cell r="I1135" t="str">
            <v>乡村振兴卡</v>
          </cell>
          <cell r="J1135" t="str">
            <v>-45513-2022-00000193</v>
          </cell>
          <cell r="K1135" t="str">
            <v>18920501302022082000002</v>
          </cell>
          <cell r="L1135" t="str">
            <v>个人贷款合同</v>
          </cell>
          <cell r="M1135" t="str">
            <v>已终止</v>
          </cell>
          <cell r="N1135">
            <v>50000</v>
          </cell>
        </row>
        <row r="1136">
          <cell r="G1136" t="str">
            <v>433023197709254219</v>
          </cell>
          <cell r="H1136" t="str">
            <v>个人-个人通用类</v>
          </cell>
          <cell r="I1136" t="str">
            <v>福祥便民卡</v>
          </cell>
          <cell r="J1136" t="str">
            <v>-45512-2022-00000189</v>
          </cell>
          <cell r="K1136" t="str">
            <v>18920501202022080900002</v>
          </cell>
          <cell r="L1136" t="str">
            <v>个人贷款合同</v>
          </cell>
          <cell r="M1136" t="str">
            <v>已终止</v>
          </cell>
          <cell r="N1136">
            <v>50000</v>
          </cell>
        </row>
        <row r="1137">
          <cell r="G1137" t="str">
            <v>431223199201174232</v>
          </cell>
          <cell r="H1137" t="str">
            <v>个人-个人通用类</v>
          </cell>
          <cell r="I1137" t="str">
            <v>福祥便民卡</v>
          </cell>
          <cell r="J1137" t="str">
            <v>-45512-2022-00000179</v>
          </cell>
          <cell r="K1137" t="str">
            <v>18920501202022072800002</v>
          </cell>
          <cell r="L1137" t="str">
            <v>个人贷款合同</v>
          </cell>
          <cell r="M1137" t="str">
            <v>已逾期</v>
          </cell>
          <cell r="N1137">
            <v>50000</v>
          </cell>
        </row>
        <row r="1138">
          <cell r="G1138" t="str">
            <v>433023196806105616</v>
          </cell>
          <cell r="H1138" t="str">
            <v>个人-个人通用类</v>
          </cell>
          <cell r="I1138" t="str">
            <v>福祥便民卡</v>
          </cell>
          <cell r="J1138" t="str">
            <v>-45512-2022-00000158</v>
          </cell>
          <cell r="K1138" t="str">
            <v>18920501202022060100001</v>
          </cell>
          <cell r="L1138" t="str">
            <v>个人贷款合同</v>
          </cell>
          <cell r="M1138" t="str">
            <v>已逾期</v>
          </cell>
          <cell r="N1138">
            <v>380000</v>
          </cell>
        </row>
        <row r="1139">
          <cell r="G1139" t="str">
            <v>433023197208211018</v>
          </cell>
          <cell r="H1139" t="str">
            <v>个人-个人通用类</v>
          </cell>
          <cell r="I1139" t="str">
            <v>福祥便民卡</v>
          </cell>
          <cell r="J1139" t="str">
            <v>-45513-2022-00000119</v>
          </cell>
          <cell r="K1139" t="str">
            <v>18920501302022052500003</v>
          </cell>
          <cell r="L1139" t="str">
            <v>个人贷款合同</v>
          </cell>
          <cell r="M1139" t="str">
            <v>已逾期</v>
          </cell>
          <cell r="N1139">
            <v>150000</v>
          </cell>
        </row>
        <row r="1140">
          <cell r="G1140" t="str">
            <v>433023196510154814</v>
          </cell>
          <cell r="H1140" t="str">
            <v>个人-个人通用类</v>
          </cell>
          <cell r="I1140" t="str">
            <v>福祥便民卡</v>
          </cell>
          <cell r="J1140" t="str">
            <v>-45513-2022-00000090</v>
          </cell>
          <cell r="K1140" t="str">
            <v>18920501302022041100004</v>
          </cell>
          <cell r="L1140" t="str">
            <v>个人贷款合同</v>
          </cell>
          <cell r="M1140" t="str">
            <v>已逾期</v>
          </cell>
          <cell r="N1140">
            <v>80000</v>
          </cell>
        </row>
        <row r="1141">
          <cell r="G1141" t="str">
            <v>43302319741230481X</v>
          </cell>
          <cell r="H1141" t="str">
            <v>个人-个人通用类</v>
          </cell>
          <cell r="I1141" t="str">
            <v>个人通用贷款（经营）</v>
          </cell>
          <cell r="J1141" t="str">
            <v>-45513-2022-00000078</v>
          </cell>
          <cell r="K1141" t="str">
            <v>301455132022030962751</v>
          </cell>
          <cell r="L1141" t="str">
            <v>个人贷款合同</v>
          </cell>
          <cell r="M1141" t="str">
            <v>已逾期</v>
          </cell>
          <cell r="N1141">
            <v>70000</v>
          </cell>
        </row>
        <row r="1142">
          <cell r="G1142" t="str">
            <v>43302319630602422X</v>
          </cell>
          <cell r="H1142" t="str">
            <v>个人-个人通用类</v>
          </cell>
          <cell r="I1142" t="str">
            <v>福祥便民卡</v>
          </cell>
          <cell r="J1142" t="str">
            <v>-45512-2022-00000067</v>
          </cell>
          <cell r="K1142" t="str">
            <v>18920501202022022400003</v>
          </cell>
          <cell r="L1142" t="str">
            <v>个人贷款合同</v>
          </cell>
          <cell r="M1142" t="str">
            <v>已逾期</v>
          </cell>
          <cell r="N1142">
            <v>50000</v>
          </cell>
        </row>
        <row r="1143">
          <cell r="G1143" t="str">
            <v>431223198811274228</v>
          </cell>
          <cell r="H1143" t="str">
            <v>个人-个人通用类</v>
          </cell>
          <cell r="I1143" t="str">
            <v>福祥便民卡</v>
          </cell>
          <cell r="J1143" t="str">
            <v>-45512-2022-00000059</v>
          </cell>
          <cell r="K1143" t="str">
            <v>18920501202022021700005</v>
          </cell>
          <cell r="L1143" t="str">
            <v>个人贷款合同</v>
          </cell>
          <cell r="M1143" t="str">
            <v>已逾期</v>
          </cell>
          <cell r="N1143">
            <v>50000</v>
          </cell>
        </row>
        <row r="1144">
          <cell r="G1144" t="str">
            <v>433023196906124216</v>
          </cell>
          <cell r="H1144" t="str">
            <v>个人-个人通用类</v>
          </cell>
          <cell r="I1144" t="str">
            <v>福祥便民卡</v>
          </cell>
          <cell r="J1144" t="str">
            <v>-45512-2022-00000036</v>
          </cell>
          <cell r="K1144" t="str">
            <v>18920501202022012700008</v>
          </cell>
          <cell r="L1144" t="str">
            <v>个人贷款合同</v>
          </cell>
          <cell r="M1144" t="str">
            <v>已逾期</v>
          </cell>
          <cell r="N1144">
            <v>50000</v>
          </cell>
        </row>
        <row r="1145">
          <cell r="G1145" t="str">
            <v>433023197411054812</v>
          </cell>
          <cell r="H1145" t="str">
            <v>个人-个人通用类</v>
          </cell>
          <cell r="I1145" t="str">
            <v>个人通用贷款（经营）</v>
          </cell>
          <cell r="J1145" t="str">
            <v>-45513-2022-00000016</v>
          </cell>
          <cell r="K1145" t="str">
            <v>301455132022011815974</v>
          </cell>
          <cell r="L1145" t="str">
            <v>个人贷款合同</v>
          </cell>
          <cell r="M1145" t="str">
            <v>已逾期</v>
          </cell>
          <cell r="N1145">
            <v>30000</v>
          </cell>
        </row>
        <row r="1146">
          <cell r="G1146" t="str">
            <v>431223198906284218</v>
          </cell>
          <cell r="H1146" t="str">
            <v>个人-个人通用类</v>
          </cell>
          <cell r="I1146" t="str">
            <v>福祥便民卡</v>
          </cell>
          <cell r="J1146" t="str">
            <v>-45512-2022-00000008</v>
          </cell>
          <cell r="K1146" t="str">
            <v>18920501202022011100002</v>
          </cell>
          <cell r="L1146" t="str">
            <v>个人贷款合同</v>
          </cell>
          <cell r="M1146" t="str">
            <v>已逾期</v>
          </cell>
          <cell r="N1146">
            <v>50000</v>
          </cell>
        </row>
        <row r="1147">
          <cell r="G1147" t="str">
            <v>433023197807214819</v>
          </cell>
          <cell r="H1147" t="str">
            <v>个人-个人通用类</v>
          </cell>
          <cell r="I1147" t="str">
            <v>个人通用贷款（经营）</v>
          </cell>
          <cell r="J1147" t="str">
            <v>-45513-2022-00000003</v>
          </cell>
          <cell r="K1147" t="str">
            <v>301455132022010593611</v>
          </cell>
          <cell r="L1147" t="str">
            <v>个人贷款合同</v>
          </cell>
          <cell r="M1147" t="str">
            <v>已逾期</v>
          </cell>
          <cell r="N1147">
            <v>20000</v>
          </cell>
        </row>
        <row r="1148">
          <cell r="G1148" t="str">
            <v>431223198708094819</v>
          </cell>
          <cell r="H1148" t="str">
            <v>个人-个人通用类</v>
          </cell>
          <cell r="I1148" t="str">
            <v>个人通用贷款（经营）</v>
          </cell>
          <cell r="J1148" t="str">
            <v>-45513-2021-00000504</v>
          </cell>
          <cell r="K1148" t="str">
            <v>301455132021123091226</v>
          </cell>
          <cell r="L1148" t="str">
            <v>个人贷款合同</v>
          </cell>
          <cell r="M1148" t="str">
            <v>已逾期</v>
          </cell>
          <cell r="N1148">
            <v>30000</v>
          </cell>
        </row>
        <row r="1149">
          <cell r="G1149" t="str">
            <v>433023197010264237</v>
          </cell>
          <cell r="H1149" t="str">
            <v>个人-个人通用类</v>
          </cell>
          <cell r="I1149" t="str">
            <v>农户小额信用贷款</v>
          </cell>
          <cell r="J1149" t="str">
            <v>-45512-2021-00000484</v>
          </cell>
          <cell r="K1149" t="str">
            <v>18920501202021121400002</v>
          </cell>
          <cell r="L1149" t="str">
            <v>个人贷款合同</v>
          </cell>
          <cell r="M1149" t="str">
            <v>已逾期</v>
          </cell>
          <cell r="N1149">
            <v>50000</v>
          </cell>
        </row>
        <row r="1150">
          <cell r="G1150" t="str">
            <v>431223198801060015</v>
          </cell>
          <cell r="H1150" t="str">
            <v>个人-个人通用类</v>
          </cell>
          <cell r="I1150" t="str">
            <v>个人通用贷款（经营）</v>
          </cell>
          <cell r="J1150" t="str">
            <v>-45513-2021-00000487</v>
          </cell>
          <cell r="K1150" t="str">
            <v>301455132021121078319</v>
          </cell>
          <cell r="L1150" t="str">
            <v>个人贷款合同</v>
          </cell>
          <cell r="M1150" t="str">
            <v>已终止</v>
          </cell>
          <cell r="N1150">
            <v>150000</v>
          </cell>
        </row>
        <row r="1151">
          <cell r="G1151" t="str">
            <v>431223198410094234</v>
          </cell>
          <cell r="H1151" t="str">
            <v>个人-个人通用类</v>
          </cell>
          <cell r="I1151" t="str">
            <v>福祥便民卡</v>
          </cell>
          <cell r="J1151" t="str">
            <v>-45512-2021-00000474</v>
          </cell>
          <cell r="K1151" t="str">
            <v>18920501202021120800004</v>
          </cell>
          <cell r="L1151" t="str">
            <v>个人贷款合同</v>
          </cell>
          <cell r="M1151" t="str">
            <v>已逾期</v>
          </cell>
          <cell r="N1151">
            <v>100000</v>
          </cell>
        </row>
        <row r="1152">
          <cell r="G1152" t="str">
            <v>433023196911050071</v>
          </cell>
          <cell r="H1152" t="str">
            <v>个人-个人通用类</v>
          </cell>
          <cell r="I1152" t="str">
            <v>个人通用贷款（经营）</v>
          </cell>
          <cell r="J1152" t="str">
            <v>-45512-2021-00000476</v>
          </cell>
          <cell r="K1152" t="str">
            <v>18920501202021120800006</v>
          </cell>
          <cell r="L1152" t="str">
            <v>个人贷款合同</v>
          </cell>
          <cell r="M1152" t="str">
            <v>已逾期</v>
          </cell>
          <cell r="N1152">
            <v>800000</v>
          </cell>
        </row>
        <row r="1153">
          <cell r="G1153" t="str">
            <v>431223199501214814</v>
          </cell>
          <cell r="H1153" t="str">
            <v>个人-个人通用类</v>
          </cell>
          <cell r="I1153" t="str">
            <v>乡村振兴卡</v>
          </cell>
          <cell r="J1153" t="str">
            <v>-45513-2021-00000483</v>
          </cell>
          <cell r="K1153" t="str">
            <v>18920501302021120400002</v>
          </cell>
          <cell r="L1153" t="str">
            <v>个人贷款合同</v>
          </cell>
          <cell r="M1153" t="str">
            <v>已逾期</v>
          </cell>
          <cell r="N1153">
            <v>100000</v>
          </cell>
        </row>
        <row r="1154">
          <cell r="G1154" t="str">
            <v>433023197410114836</v>
          </cell>
          <cell r="H1154" t="str">
            <v>个人-个人通用类</v>
          </cell>
          <cell r="I1154" t="str">
            <v>个人通用贷款（经营）</v>
          </cell>
          <cell r="J1154" t="str">
            <v>-45513-2021-00000475</v>
          </cell>
          <cell r="K1154" t="str">
            <v>301455132021120170820</v>
          </cell>
          <cell r="L1154" t="str">
            <v>个人贷款合同</v>
          </cell>
          <cell r="M1154" t="str">
            <v>已逾期</v>
          </cell>
          <cell r="N1154">
            <v>100000</v>
          </cell>
        </row>
        <row r="1155">
          <cell r="G1155" t="str">
            <v>433023197110284235</v>
          </cell>
          <cell r="H1155" t="str">
            <v>个人-个人通用类</v>
          </cell>
          <cell r="I1155" t="str">
            <v>福祥便民卡</v>
          </cell>
          <cell r="J1155" t="str">
            <v>-45512-2021-00000423</v>
          </cell>
          <cell r="K1155" t="str">
            <v>18920501202021110200002</v>
          </cell>
          <cell r="L1155" t="str">
            <v>个人贷款合同</v>
          </cell>
          <cell r="M1155" t="str">
            <v>已逾期</v>
          </cell>
          <cell r="N1155">
            <v>50000</v>
          </cell>
        </row>
        <row r="1156">
          <cell r="G1156" t="str">
            <v>433023197702050037</v>
          </cell>
          <cell r="H1156" t="str">
            <v>个人-个人通用类</v>
          </cell>
          <cell r="I1156" t="str">
            <v>农户小额信用贷款</v>
          </cell>
          <cell r="J1156" t="str">
            <v>-45512-2021-00000355</v>
          </cell>
          <cell r="K1156" t="str">
            <v>18920501202021101800005</v>
          </cell>
          <cell r="L1156" t="str">
            <v>个人贷款合同</v>
          </cell>
          <cell r="M1156" t="str">
            <v>已逾期</v>
          </cell>
          <cell r="N1156">
            <v>100000</v>
          </cell>
        </row>
        <row r="1157">
          <cell r="G1157" t="str">
            <v>43122319680510424X</v>
          </cell>
          <cell r="H1157" t="str">
            <v>个人-个人通用类</v>
          </cell>
          <cell r="I1157" t="str">
            <v>农户小额信用贷款</v>
          </cell>
          <cell r="J1157" t="str">
            <v>-45512-2021-00000333</v>
          </cell>
          <cell r="K1157" t="str">
            <v>18920501202021101100004</v>
          </cell>
          <cell r="L1157" t="str">
            <v>个人贷款合同</v>
          </cell>
          <cell r="M1157" t="str">
            <v>已逾期</v>
          </cell>
          <cell r="N1157">
            <v>50000</v>
          </cell>
        </row>
        <row r="1158">
          <cell r="G1158" t="str">
            <v>433023197702050037</v>
          </cell>
          <cell r="H1158" t="str">
            <v>个人-个人通用类</v>
          </cell>
          <cell r="I1158" t="str">
            <v>福祥便民卡</v>
          </cell>
          <cell r="J1158" t="str">
            <v>-45512-2021-00000257</v>
          </cell>
          <cell r="K1158" t="str">
            <v>18920501202021091300006</v>
          </cell>
          <cell r="L1158" t="str">
            <v>个人贷款合同</v>
          </cell>
          <cell r="M1158" t="str">
            <v>已逾期</v>
          </cell>
          <cell r="N1158">
            <v>200000</v>
          </cell>
        </row>
        <row r="1159">
          <cell r="G1159" t="str">
            <v>431223198309270045</v>
          </cell>
          <cell r="H1159" t="str">
            <v>个人-个人通用类</v>
          </cell>
          <cell r="I1159" t="str">
            <v>个人通用贷款（消费）</v>
          </cell>
          <cell r="J1159" t="str">
            <v>-45513-2021-00000227</v>
          </cell>
          <cell r="K1159" t="str">
            <v>18920501302021090100001</v>
          </cell>
          <cell r="L1159" t="str">
            <v>个人贷款合同</v>
          </cell>
          <cell r="M1159" t="str">
            <v>已终止</v>
          </cell>
          <cell r="N1159">
            <v>180000</v>
          </cell>
        </row>
        <row r="1160">
          <cell r="G1160" t="str">
            <v>411381198307163049</v>
          </cell>
          <cell r="H1160" t="str">
            <v>个人-个人通用类</v>
          </cell>
          <cell r="I1160" t="str">
            <v>帮扶小额信贷</v>
          </cell>
          <cell r="J1160" t="str">
            <v>(2026)81245500-45512字第09280634号</v>
          </cell>
          <cell r="K1160" t="str">
            <v>HT20260928777324</v>
          </cell>
          <cell r="L1160" t="str">
            <v>个人贷款合同</v>
          </cell>
          <cell r="M1160" t="str">
            <v>已放款</v>
          </cell>
          <cell r="N1160">
            <v>50000</v>
          </cell>
        </row>
        <row r="1161">
          <cell r="G1161" t="str">
            <v>433023197906214216</v>
          </cell>
          <cell r="H1161" t="str">
            <v>个人-个人通用类</v>
          </cell>
          <cell r="I1161" t="str">
            <v>福祥便民卡</v>
          </cell>
          <cell r="J1161" t="str">
            <v>-45512-2021-00000221</v>
          </cell>
          <cell r="K1161" t="str">
            <v>18920501202021072900002</v>
          </cell>
          <cell r="L1161" t="str">
            <v>个人贷款合同</v>
          </cell>
          <cell r="M1161" t="str">
            <v>已逾期</v>
          </cell>
          <cell r="N1161">
            <v>50000</v>
          </cell>
        </row>
        <row r="1162">
          <cell r="G1162" t="str">
            <v>433023197309094244</v>
          </cell>
          <cell r="H1162" t="str">
            <v>个人-个人通用类</v>
          </cell>
          <cell r="I1162" t="str">
            <v>帮扶小额信贷</v>
          </cell>
          <cell r="J1162" t="str">
            <v>(2026)81245500-45512字第09281153号</v>
          </cell>
          <cell r="K1162" t="str">
            <v>HT20260928777847</v>
          </cell>
          <cell r="L1162" t="str">
            <v>个人贷款合同</v>
          </cell>
          <cell r="M1162" t="str">
            <v>已放款</v>
          </cell>
          <cell r="N1162">
            <v>50000</v>
          </cell>
        </row>
        <row r="1163">
          <cell r="G1163" t="str">
            <v>433023196406144210</v>
          </cell>
          <cell r="H1163" t="str">
            <v>个人-个人通用类</v>
          </cell>
          <cell r="I1163" t="str">
            <v>福祥便民卡</v>
          </cell>
          <cell r="J1163" t="str">
            <v>-45512-2021-00000171</v>
          </cell>
          <cell r="K1163" t="str">
            <v>18920501202021061100005</v>
          </cell>
          <cell r="L1163" t="str">
            <v>个人贷款合同</v>
          </cell>
          <cell r="M1163" t="str">
            <v>已逾期</v>
          </cell>
          <cell r="N1163">
            <v>30000</v>
          </cell>
        </row>
        <row r="1164">
          <cell r="G1164" t="str">
            <v>431223198404014613</v>
          </cell>
          <cell r="H1164" t="str">
            <v>个人-个人通用类</v>
          </cell>
          <cell r="I1164" t="str">
            <v>福祥便民卡</v>
          </cell>
          <cell r="J1164" t="str">
            <v>-45512-2021-00000164</v>
          </cell>
          <cell r="K1164" t="str">
            <v>18920501202021061000005</v>
          </cell>
          <cell r="L1164" t="str">
            <v>个人贷款合同</v>
          </cell>
          <cell r="M1164" t="str">
            <v>已逾期</v>
          </cell>
          <cell r="N1164">
            <v>50000</v>
          </cell>
        </row>
        <row r="1165">
          <cell r="G1165" t="str">
            <v>433122196302261526</v>
          </cell>
          <cell r="H1165" t="str">
            <v>个人-个人通用类</v>
          </cell>
          <cell r="I1165" t="str">
            <v>福祥便民卡</v>
          </cell>
          <cell r="J1165" t="str">
            <v>-45512-2021-00000134</v>
          </cell>
          <cell r="K1165" t="str">
            <v>18920501202021051700005</v>
          </cell>
          <cell r="L1165" t="str">
            <v>个人贷款合同</v>
          </cell>
          <cell r="M1165" t="str">
            <v>已逾期</v>
          </cell>
          <cell r="N1165">
            <v>200000</v>
          </cell>
        </row>
        <row r="1166">
          <cell r="G1166" t="str">
            <v>431223198809154817</v>
          </cell>
          <cell r="H1166" t="str">
            <v>个人-个人通用类</v>
          </cell>
          <cell r="I1166" t="str">
            <v>福祥便民卡</v>
          </cell>
          <cell r="J1166" t="str">
            <v>-45513-2021-00000104</v>
          </cell>
          <cell r="K1166" t="str">
            <v>18920501302021041500002</v>
          </cell>
          <cell r="L1166" t="str">
            <v>个人贷款合同</v>
          </cell>
          <cell r="M1166" t="str">
            <v>已终止</v>
          </cell>
          <cell r="N1166">
            <v>50000</v>
          </cell>
        </row>
        <row r="1167">
          <cell r="G1167" t="str">
            <v>431223199206083428</v>
          </cell>
          <cell r="H1167" t="str">
            <v>个人-个人通用类</v>
          </cell>
          <cell r="I1167" t="str">
            <v>个人通用贷款（经营）</v>
          </cell>
          <cell r="J1167" t="str">
            <v>-45512-2021-00000078</v>
          </cell>
          <cell r="K1167" t="str">
            <v>18920501202021031100005</v>
          </cell>
          <cell r="L1167" t="str">
            <v>个人贷款合同</v>
          </cell>
          <cell r="M1167" t="str">
            <v>已逾期</v>
          </cell>
          <cell r="N1167">
            <v>2000000</v>
          </cell>
        </row>
        <row r="1168">
          <cell r="G1168" t="str">
            <v>520203198509146511</v>
          </cell>
          <cell r="H1168" t="str">
            <v>个人-个人通用类</v>
          </cell>
          <cell r="I1168" t="str">
            <v>福祥便民卡</v>
          </cell>
          <cell r="J1168" t="str">
            <v>-45512-2021-00000071</v>
          </cell>
          <cell r="K1168" t="str">
            <v>18920501202021030500004</v>
          </cell>
          <cell r="L1168" t="str">
            <v>个人贷款合同</v>
          </cell>
          <cell r="M1168" t="str">
            <v>已逾期</v>
          </cell>
          <cell r="N1168">
            <v>50000</v>
          </cell>
        </row>
        <row r="1169">
          <cell r="G1169" t="str">
            <v>431223196712010017</v>
          </cell>
          <cell r="H1169" t="str">
            <v>个人-个人通用类</v>
          </cell>
          <cell r="I1169" t="str">
            <v>福祥便民卡</v>
          </cell>
          <cell r="J1169" t="str">
            <v>-45512-2021-00000054</v>
          </cell>
          <cell r="K1169" t="str">
            <v>18920501202021022400004</v>
          </cell>
          <cell r="L1169" t="str">
            <v>个人贷款合同</v>
          </cell>
          <cell r="M1169" t="str">
            <v>已逾期</v>
          </cell>
          <cell r="N1169">
            <v>150000</v>
          </cell>
        </row>
        <row r="1170">
          <cell r="G1170" t="str">
            <v>431223198801254813</v>
          </cell>
          <cell r="H1170" t="str">
            <v>个人-个人通用类</v>
          </cell>
          <cell r="I1170" t="str">
            <v>福祥便民卡</v>
          </cell>
          <cell r="J1170" t="str">
            <v>-45513-2021-00000052</v>
          </cell>
          <cell r="K1170" t="str">
            <v>18920501302021020800004</v>
          </cell>
          <cell r="L1170" t="str">
            <v>个人贷款合同</v>
          </cell>
          <cell r="M1170" t="str">
            <v>已逾期</v>
          </cell>
          <cell r="N1170">
            <v>30000</v>
          </cell>
        </row>
        <row r="1171">
          <cell r="G1171" t="str">
            <v>431223198806174214</v>
          </cell>
          <cell r="H1171" t="str">
            <v>个人-个人通用类</v>
          </cell>
          <cell r="I1171" t="str">
            <v>福祥便民卡</v>
          </cell>
          <cell r="J1171" t="str">
            <v>-45512-2021-00000008</v>
          </cell>
          <cell r="K1171" t="str">
            <v>18920501202021011500002</v>
          </cell>
          <cell r="L1171" t="str">
            <v>个人贷款合同</v>
          </cell>
          <cell r="M1171" t="str">
            <v>已逾期</v>
          </cell>
          <cell r="N1171">
            <v>50000</v>
          </cell>
        </row>
        <row r="1172">
          <cell r="G1172" t="str">
            <v>431223199403084219</v>
          </cell>
          <cell r="H1172" t="str">
            <v>个人-个人通用类</v>
          </cell>
          <cell r="I1172" t="str">
            <v>福祥便民卡</v>
          </cell>
          <cell r="J1172" t="str">
            <v>-45512-2020-00000453</v>
          </cell>
          <cell r="K1172" t="str">
            <v>18920501202020122300002</v>
          </cell>
          <cell r="L1172" t="str">
            <v>个人贷款合同</v>
          </cell>
          <cell r="M1172" t="str">
            <v>已逾期</v>
          </cell>
          <cell r="N1172">
            <v>30000</v>
          </cell>
        </row>
        <row r="1173">
          <cell r="G1173" t="str">
            <v>431223198411234219</v>
          </cell>
          <cell r="H1173" t="str">
            <v>个人-个人通用类</v>
          </cell>
          <cell r="I1173" t="str">
            <v>福祥便民卡</v>
          </cell>
          <cell r="J1173" t="str">
            <v>-45512-2020-00000445</v>
          </cell>
          <cell r="K1173" t="str">
            <v>18920501202020121900002</v>
          </cell>
          <cell r="L1173" t="str">
            <v>个人贷款合同</v>
          </cell>
          <cell r="M1173" t="str">
            <v>已逾期</v>
          </cell>
          <cell r="N1173">
            <v>50000</v>
          </cell>
        </row>
        <row r="1174">
          <cell r="G1174" t="str">
            <v>43122319700308427X</v>
          </cell>
          <cell r="H1174" t="str">
            <v>个人-个人通用类</v>
          </cell>
          <cell r="I1174" t="str">
            <v>农户小额信用贷款</v>
          </cell>
          <cell r="J1174" t="str">
            <v>-45512-2020-00000420</v>
          </cell>
          <cell r="K1174" t="str">
            <v>18920501202020120800010</v>
          </cell>
          <cell r="L1174" t="str">
            <v>个人贷款合同</v>
          </cell>
          <cell r="M1174" t="str">
            <v>已逾期</v>
          </cell>
          <cell r="N1174">
            <v>30000</v>
          </cell>
        </row>
        <row r="1175">
          <cell r="G1175" t="str">
            <v>431223198712054211</v>
          </cell>
          <cell r="H1175" t="str">
            <v>个人-个人通用类</v>
          </cell>
          <cell r="I1175" t="str">
            <v>个人一手商用房按揭贷款</v>
          </cell>
          <cell r="J1175" t="str">
            <v>-45512-2020-00000246</v>
          </cell>
          <cell r="K1175" t="str">
            <v>18920501202020061100002</v>
          </cell>
          <cell r="L1175" t="str">
            <v>个人贷款合同</v>
          </cell>
          <cell r="M1175" t="str">
            <v>已放款</v>
          </cell>
          <cell r="N1175">
            <v>330000</v>
          </cell>
        </row>
        <row r="1176">
          <cell r="G1176" t="str">
            <v>431223199606206415</v>
          </cell>
          <cell r="H1176" t="str">
            <v>个人-个人通用类</v>
          </cell>
          <cell r="I1176" t="str">
            <v>福祥便民卡</v>
          </cell>
          <cell r="J1176" t="str">
            <v>-45512-2020-00000210</v>
          </cell>
          <cell r="K1176" t="str">
            <v>18920501202020052200002</v>
          </cell>
          <cell r="L1176" t="str">
            <v>个人贷款合同</v>
          </cell>
          <cell r="M1176" t="str">
            <v>已逾期</v>
          </cell>
          <cell r="N1176">
            <v>150000</v>
          </cell>
        </row>
        <row r="1177">
          <cell r="G1177" t="str">
            <v>431223198310134614</v>
          </cell>
          <cell r="H1177" t="str">
            <v>个人-个人通用类</v>
          </cell>
          <cell r="I1177" t="str">
            <v>福祥便民卡</v>
          </cell>
          <cell r="J1177" t="str">
            <v>-45512-2020-00000196</v>
          </cell>
          <cell r="K1177" t="str">
            <v>18920501202020051200002</v>
          </cell>
          <cell r="L1177" t="str">
            <v>个人贷款合同</v>
          </cell>
          <cell r="M1177" t="str">
            <v>已逾期</v>
          </cell>
          <cell r="N1177">
            <v>150000</v>
          </cell>
        </row>
        <row r="1178">
          <cell r="G1178" t="str">
            <v>431223198705156818</v>
          </cell>
          <cell r="H1178" t="str">
            <v>个人-住房按揭类</v>
          </cell>
          <cell r="I1178" t="str">
            <v>个人一手住房按揭贷款</v>
          </cell>
          <cell r="J1178" t="str">
            <v>-45512-2020-00000168</v>
          </cell>
          <cell r="K1178" t="str">
            <v>18920501202020050600001</v>
          </cell>
          <cell r="L1178" t="str">
            <v>个人贷款合同</v>
          </cell>
          <cell r="M1178" t="str">
            <v>已放款</v>
          </cell>
          <cell r="N1178">
            <v>380000</v>
          </cell>
        </row>
        <row r="1179">
          <cell r="G1179" t="str">
            <v>91431223MA4LE3RH9Q</v>
          </cell>
          <cell r="H1179" t="str">
            <v>对公-非专项类-流动资金贷款</v>
          </cell>
          <cell r="I1179" t="str">
            <v>流动资金贷款</v>
          </cell>
          <cell r="J1179" t="str">
            <v>-45512-2020-00000151</v>
          </cell>
          <cell r="K1179" t="str">
            <v>18920501202020042700004</v>
          </cell>
          <cell r="L1179" t="str">
            <v>对公贷款合同</v>
          </cell>
          <cell r="M1179" t="str">
            <v>已逾期</v>
          </cell>
          <cell r="N1179">
            <v>2250000</v>
          </cell>
        </row>
        <row r="1180">
          <cell r="G1180" t="str">
            <v>431223198712184817</v>
          </cell>
          <cell r="H1180" t="str">
            <v>个人-个人通用类</v>
          </cell>
          <cell r="I1180" t="str">
            <v>农户小额信用贷款</v>
          </cell>
          <cell r="J1180" t="str">
            <v>-45513-2020-00000099</v>
          </cell>
          <cell r="K1180" t="str">
            <v>18920501302020042100002</v>
          </cell>
          <cell r="L1180" t="str">
            <v>个人贷款合同</v>
          </cell>
          <cell r="M1180" t="str">
            <v>已逾期</v>
          </cell>
          <cell r="N1180">
            <v>40000</v>
          </cell>
        </row>
        <row r="1181">
          <cell r="G1181" t="str">
            <v>433023197007104232</v>
          </cell>
          <cell r="H1181" t="str">
            <v>个人-个人通用类</v>
          </cell>
          <cell r="I1181" t="str">
            <v>福祥便民卡</v>
          </cell>
          <cell r="J1181" t="str">
            <v>-45512-2020-00000130</v>
          </cell>
          <cell r="K1181" t="str">
            <v>18920501202020041700006</v>
          </cell>
          <cell r="L1181" t="str">
            <v>个人贷款合同</v>
          </cell>
          <cell r="M1181" t="str">
            <v>已逾期</v>
          </cell>
          <cell r="N1181">
            <v>40000</v>
          </cell>
        </row>
        <row r="1182">
          <cell r="G1182" t="str">
            <v>43302319711015465X</v>
          </cell>
          <cell r="H1182" t="str">
            <v>个人-个人通用类</v>
          </cell>
          <cell r="I1182" t="str">
            <v>福祥便民卡</v>
          </cell>
          <cell r="J1182" t="str">
            <v>-45512-2020-00000101</v>
          </cell>
          <cell r="K1182" t="str">
            <v>18920501202020040700002</v>
          </cell>
          <cell r="L1182" t="str">
            <v>个人贷款合同</v>
          </cell>
          <cell r="M1182" t="str">
            <v>已逾期</v>
          </cell>
          <cell r="N1182">
            <v>150000</v>
          </cell>
        </row>
        <row r="1183">
          <cell r="G1183" t="str">
            <v>431223199002285626</v>
          </cell>
          <cell r="H1183" t="str">
            <v>个人-个人通用类</v>
          </cell>
          <cell r="I1183" t="str">
            <v>福祥便民卡</v>
          </cell>
          <cell r="J1183" t="str">
            <v>-45512-2020-00000097</v>
          </cell>
          <cell r="K1183" t="str">
            <v>18920501202020040100005</v>
          </cell>
          <cell r="L1183" t="str">
            <v>个人贷款合同</v>
          </cell>
          <cell r="M1183" t="str">
            <v>已逾期</v>
          </cell>
          <cell r="N1183">
            <v>100000</v>
          </cell>
        </row>
        <row r="1184">
          <cell r="G1184" t="str">
            <v>431223199106174816</v>
          </cell>
          <cell r="H1184" t="str">
            <v>个人-住房按揭类</v>
          </cell>
          <cell r="I1184" t="str">
            <v>个人一手住房按揭贷款</v>
          </cell>
          <cell r="J1184" t="str">
            <v>-45513-2020-00000013</v>
          </cell>
          <cell r="K1184" t="str">
            <v>18920501302020012200010</v>
          </cell>
          <cell r="L1184" t="str">
            <v>个人贷款合同</v>
          </cell>
          <cell r="M1184" t="str">
            <v>已放款</v>
          </cell>
          <cell r="N1184">
            <v>470000</v>
          </cell>
        </row>
        <row r="1185">
          <cell r="G1185" t="str">
            <v>433023196209204210</v>
          </cell>
          <cell r="H1185" t="str">
            <v>个人-个人通用类</v>
          </cell>
          <cell r="I1185" t="str">
            <v>农户小额信用贷款</v>
          </cell>
          <cell r="J1185" t="str">
            <v>-45512-2020-00000024</v>
          </cell>
          <cell r="K1185" t="str">
            <v>18920501202020012100005</v>
          </cell>
          <cell r="L1185" t="str">
            <v>个人贷款合同</v>
          </cell>
          <cell r="M1185" t="str">
            <v>已逾期</v>
          </cell>
          <cell r="N1185">
            <v>30000</v>
          </cell>
        </row>
        <row r="1186">
          <cell r="G1186" t="str">
            <v>433023197402235419</v>
          </cell>
          <cell r="H1186" t="str">
            <v>个人-个人通用类</v>
          </cell>
          <cell r="I1186" t="str">
            <v>个人通用贷款（经营）</v>
          </cell>
          <cell r="J1186" t="str">
            <v>-45512-2019-00000319</v>
          </cell>
          <cell r="K1186" t="str">
            <v>18920501202019122800006</v>
          </cell>
          <cell r="L1186" t="str">
            <v>个人贷款合同</v>
          </cell>
          <cell r="M1186" t="str">
            <v>已逾期</v>
          </cell>
          <cell r="N1186">
            <v>150000</v>
          </cell>
        </row>
        <row r="1187">
          <cell r="G1187" t="str">
            <v>431223198709254212</v>
          </cell>
          <cell r="H1187" t="str">
            <v>个人-个人通用类</v>
          </cell>
          <cell r="I1187" t="str">
            <v>农户小额信用贷款</v>
          </cell>
          <cell r="J1187" t="str">
            <v>-45512-2019-00000321</v>
          </cell>
          <cell r="K1187" t="str">
            <v>18920501202019122800008</v>
          </cell>
          <cell r="L1187" t="str">
            <v>个人贷款合同</v>
          </cell>
          <cell r="M1187" t="str">
            <v>已逾期</v>
          </cell>
          <cell r="N1187">
            <v>20000</v>
          </cell>
        </row>
        <row r="1188">
          <cell r="G1188" t="str">
            <v>433023196809280065</v>
          </cell>
          <cell r="H1188" t="str">
            <v>个人-个人通用类</v>
          </cell>
          <cell r="I1188" t="str">
            <v>个人通用贷款（经营）</v>
          </cell>
          <cell r="J1188" t="str">
            <v>-45512-2019-00000289</v>
          </cell>
          <cell r="K1188" t="str">
            <v>18920501202019112700002</v>
          </cell>
          <cell r="L1188" t="str">
            <v>个人贷款合同</v>
          </cell>
          <cell r="M1188" t="str">
            <v>已逾期</v>
          </cell>
          <cell r="N1188">
            <v>1400000</v>
          </cell>
        </row>
        <row r="1189">
          <cell r="G1189" t="str">
            <v>433023197207144212</v>
          </cell>
          <cell r="H1189" t="str">
            <v>个人-住房按揭类</v>
          </cell>
          <cell r="I1189" t="str">
            <v>个人一手住房按揭贷款</v>
          </cell>
          <cell r="J1189" t="str">
            <v>-45512-2019-00000243</v>
          </cell>
          <cell r="K1189" t="str">
            <v>18920501202019102900002</v>
          </cell>
          <cell r="L1189" t="str">
            <v>个人贷款合同</v>
          </cell>
          <cell r="M1189" t="str">
            <v>已终止</v>
          </cell>
          <cell r="N1189">
            <v>260000</v>
          </cell>
        </row>
        <row r="1190">
          <cell r="G1190" t="str">
            <v>433122197805261549</v>
          </cell>
          <cell r="H1190" t="str">
            <v>个人-个人通用类</v>
          </cell>
          <cell r="I1190" t="str">
            <v>福祥便民卡</v>
          </cell>
          <cell r="J1190" t="str">
            <v>-45513-2019-00000186</v>
          </cell>
          <cell r="K1190" t="str">
            <v>18920501302019102400001</v>
          </cell>
          <cell r="L1190" t="str">
            <v>个人贷款合同</v>
          </cell>
          <cell r="M1190" t="str">
            <v>已逾期</v>
          </cell>
          <cell r="N1190">
            <v>300000</v>
          </cell>
        </row>
        <row r="1191">
          <cell r="G1191" t="str">
            <v>431223197312156812</v>
          </cell>
          <cell r="H1191" t="str">
            <v>个人-个人通用类</v>
          </cell>
          <cell r="I1191" t="str">
            <v>福祥便民卡</v>
          </cell>
          <cell r="J1191" t="str">
            <v>-45512-2019-00000223</v>
          </cell>
          <cell r="K1191" t="str">
            <v>18920501202019092700002</v>
          </cell>
          <cell r="L1191" t="str">
            <v>个人贷款合同</v>
          </cell>
          <cell r="M1191" t="str">
            <v>已逾期</v>
          </cell>
          <cell r="N1191">
            <v>160000</v>
          </cell>
        </row>
        <row r="1192">
          <cell r="G1192" t="str">
            <v>431223198712054211</v>
          </cell>
          <cell r="H1192" t="str">
            <v>个人-住房按揭类</v>
          </cell>
          <cell r="I1192" t="str">
            <v>个人一手住房按揭贷款</v>
          </cell>
          <cell r="J1192" t="str">
            <v>-45512-2019-00000191</v>
          </cell>
          <cell r="K1192" t="str">
            <v>18920501202019082900003</v>
          </cell>
          <cell r="L1192" t="str">
            <v>个人贷款合同</v>
          </cell>
          <cell r="M1192" t="str">
            <v>已终止</v>
          </cell>
          <cell r="N1192">
            <v>370000</v>
          </cell>
        </row>
        <row r="1193">
          <cell r="G1193" t="str">
            <v>431223198210140013</v>
          </cell>
          <cell r="H1193" t="str">
            <v>个人-个人通用类</v>
          </cell>
          <cell r="I1193" t="str">
            <v>福祥便民卡</v>
          </cell>
          <cell r="J1193" t="str">
            <v>-45512-2019-00000176</v>
          </cell>
          <cell r="K1193" t="str">
            <v>18920501202019080800002</v>
          </cell>
          <cell r="L1193" t="str">
            <v>个人贷款合同</v>
          </cell>
          <cell r="M1193" t="str">
            <v>已逾期</v>
          </cell>
          <cell r="N1193">
            <v>180000</v>
          </cell>
        </row>
        <row r="1194">
          <cell r="G1194" t="str">
            <v>433023196503114216</v>
          </cell>
          <cell r="H1194" t="str">
            <v>个人-住房按揭类</v>
          </cell>
          <cell r="I1194" t="str">
            <v>个人一手住房按揭贷款</v>
          </cell>
          <cell r="J1194" t="str">
            <v>-45512-2019-00000152</v>
          </cell>
          <cell r="K1194" t="str">
            <v>18920501202019062900001</v>
          </cell>
          <cell r="L1194" t="str">
            <v>个人贷款合同</v>
          </cell>
          <cell r="M1194" t="str">
            <v>已放款</v>
          </cell>
          <cell r="N1194">
            <v>210000</v>
          </cell>
        </row>
        <row r="1195">
          <cell r="G1195" t="str">
            <v>433023198002184813</v>
          </cell>
          <cell r="H1195" t="str">
            <v>个人-个人通用类</v>
          </cell>
          <cell r="I1195" t="str">
            <v>福祥便民卡</v>
          </cell>
          <cell r="J1195" t="str">
            <v>-45513-2019-00000124</v>
          </cell>
          <cell r="K1195" t="str">
            <v>18920501302019061900005</v>
          </cell>
          <cell r="L1195" t="str">
            <v>个人贷款合同</v>
          </cell>
          <cell r="M1195" t="str">
            <v>已逾期</v>
          </cell>
          <cell r="N1195">
            <v>50000</v>
          </cell>
        </row>
        <row r="1196">
          <cell r="G1196" t="str">
            <v>431223198601154818</v>
          </cell>
          <cell r="H1196" t="str">
            <v>个人-个人通用类</v>
          </cell>
          <cell r="I1196" t="str">
            <v>福祥便民卡</v>
          </cell>
          <cell r="J1196" t="str">
            <v>-45513-2019-00000077</v>
          </cell>
          <cell r="K1196" t="str">
            <v>18920501302019041200002</v>
          </cell>
          <cell r="L1196" t="str">
            <v>个人贷款合同</v>
          </cell>
          <cell r="M1196" t="str">
            <v>已逾期</v>
          </cell>
          <cell r="N1196">
            <v>50000</v>
          </cell>
        </row>
        <row r="1197">
          <cell r="G1197" t="str">
            <v>431223198206224812</v>
          </cell>
          <cell r="H1197" t="str">
            <v>个人-个人通用类</v>
          </cell>
          <cell r="I1197" t="str">
            <v>福祥便民卡</v>
          </cell>
          <cell r="J1197" t="str">
            <v>-45513-2019-00000075</v>
          </cell>
          <cell r="K1197" t="str">
            <v>18920501302019040800002</v>
          </cell>
          <cell r="L1197" t="str">
            <v>个人贷款合同</v>
          </cell>
          <cell r="M1197" t="str">
            <v>已终止</v>
          </cell>
          <cell r="N1197">
            <v>20000</v>
          </cell>
        </row>
        <row r="1198">
          <cell r="G1198" t="str">
            <v>431223199210234428</v>
          </cell>
          <cell r="H1198" t="str">
            <v>个人-个人通用类</v>
          </cell>
          <cell r="I1198" t="str">
            <v>福祥便民卡</v>
          </cell>
          <cell r="J1198" t="str">
            <v>-45512-2019-00000076</v>
          </cell>
          <cell r="K1198" t="str">
            <v>18920501202019031800002</v>
          </cell>
          <cell r="L1198" t="str">
            <v>个人贷款合同</v>
          </cell>
          <cell r="M1198" t="str">
            <v>已逾期</v>
          </cell>
          <cell r="N1198">
            <v>100000</v>
          </cell>
        </row>
        <row r="1199">
          <cell r="G1199" t="str">
            <v>43302319620228422X</v>
          </cell>
          <cell r="H1199" t="str">
            <v>个人-个人通用类</v>
          </cell>
          <cell r="I1199" t="str">
            <v>福祥便民卡</v>
          </cell>
          <cell r="J1199" t="str">
            <v>-45512-2019-00000023</v>
          </cell>
          <cell r="K1199" t="str">
            <v>18920501202019012900002</v>
          </cell>
          <cell r="L1199" t="str">
            <v>个人贷款合同</v>
          </cell>
          <cell r="M1199" t="str">
            <v>已逾期</v>
          </cell>
          <cell r="N1199">
            <v>30000</v>
          </cell>
        </row>
        <row r="1200">
          <cell r="G1200" t="str">
            <v>433023197510205671</v>
          </cell>
          <cell r="H1200" t="str">
            <v>个人-个人通用类</v>
          </cell>
          <cell r="I1200" t="str">
            <v>个人通用贷款（经营）</v>
          </cell>
          <cell r="J1200" t="str">
            <v>-45513-2018-00000343</v>
          </cell>
          <cell r="K1200" t="str">
            <v>18920501302018122700003</v>
          </cell>
          <cell r="L1200" t="str">
            <v>个人贷款合同</v>
          </cell>
          <cell r="M1200" t="str">
            <v>已逾期</v>
          </cell>
          <cell r="N1200">
            <v>90000</v>
          </cell>
        </row>
        <row r="1201">
          <cell r="G1201" t="str">
            <v>431223198904124835</v>
          </cell>
          <cell r="H1201" t="str">
            <v>个人-个人通用类</v>
          </cell>
          <cell r="I1201" t="str">
            <v>福祥便民卡</v>
          </cell>
          <cell r="J1201" t="str">
            <v>-45512-2018-00000333</v>
          </cell>
          <cell r="K1201" t="str">
            <v>18920501202018122500006</v>
          </cell>
          <cell r="L1201" t="str">
            <v>个人贷款合同</v>
          </cell>
          <cell r="M1201" t="str">
            <v>已逾期</v>
          </cell>
          <cell r="N1201">
            <v>130000</v>
          </cell>
        </row>
        <row r="1202">
          <cell r="G1202" t="str">
            <v>433023197909031810</v>
          </cell>
          <cell r="H1202" t="str">
            <v>个人-个人通用类</v>
          </cell>
          <cell r="I1202" t="str">
            <v>福祥便民卡</v>
          </cell>
          <cell r="J1202" t="str">
            <v>-45512-2018-00000323</v>
          </cell>
          <cell r="K1202" t="str">
            <v>18920501202018121700004</v>
          </cell>
          <cell r="L1202" t="str">
            <v>个人贷款合同</v>
          </cell>
          <cell r="M1202" t="str">
            <v>已逾期</v>
          </cell>
          <cell r="N1202">
            <v>100000</v>
          </cell>
        </row>
        <row r="1203">
          <cell r="G1203" t="str">
            <v>433023197809272254</v>
          </cell>
          <cell r="H1203" t="str">
            <v>个人-个人通用类</v>
          </cell>
          <cell r="I1203" t="str">
            <v>个人通用贷款（经营）</v>
          </cell>
          <cell r="J1203" t="str">
            <v>-45512-2018-00000301</v>
          </cell>
          <cell r="K1203" t="str">
            <v>18920501202018110600001</v>
          </cell>
          <cell r="L1203" t="str">
            <v>个人贷款合同</v>
          </cell>
          <cell r="M1203" t="str">
            <v>已逾期</v>
          </cell>
          <cell r="N1203">
            <v>320000</v>
          </cell>
        </row>
        <row r="1204">
          <cell r="G1204" t="str">
            <v>431223196912034275</v>
          </cell>
          <cell r="H1204" t="str">
            <v>个人-个人通用类</v>
          </cell>
          <cell r="I1204" t="str">
            <v>农户小额信用贷款</v>
          </cell>
          <cell r="J1204" t="str">
            <v>-45512-2018-00000294</v>
          </cell>
          <cell r="K1204" t="str">
            <v>18920501202018101900002</v>
          </cell>
          <cell r="L1204" t="str">
            <v>个人贷款合同</v>
          </cell>
          <cell r="M1204" t="str">
            <v>已逾期</v>
          </cell>
          <cell r="N1204">
            <v>20000</v>
          </cell>
        </row>
        <row r="1205">
          <cell r="G1205" t="str">
            <v>431223197902234817</v>
          </cell>
          <cell r="H1205" t="str">
            <v>个人-个人通用类</v>
          </cell>
          <cell r="I1205" t="str">
            <v>福祥便民卡</v>
          </cell>
          <cell r="J1205" t="str">
            <v>-45513-2018-00000282</v>
          </cell>
          <cell r="K1205" t="str">
            <v>18920501302018090500002</v>
          </cell>
          <cell r="L1205" t="str">
            <v>个人贷款合同</v>
          </cell>
          <cell r="M1205" t="str">
            <v>已逾期</v>
          </cell>
          <cell r="N1205">
            <v>30000</v>
          </cell>
        </row>
        <row r="1206">
          <cell r="G1206" t="str">
            <v>433023197812184212</v>
          </cell>
          <cell r="H1206" t="str">
            <v>个人-个人通用类</v>
          </cell>
          <cell r="I1206" t="str">
            <v>帮扶小额信贷</v>
          </cell>
          <cell r="J1206" t="str">
            <v>(2026)81245500-45512字第09294666号</v>
          </cell>
          <cell r="K1206" t="str">
            <v>HT20260929781404</v>
          </cell>
          <cell r="L1206" t="str">
            <v>个人贷款合同</v>
          </cell>
          <cell r="M1206" t="str">
            <v>已放款</v>
          </cell>
          <cell r="N1206">
            <v>50000</v>
          </cell>
        </row>
        <row r="1207">
          <cell r="G1207" t="str">
            <v>433023197704046023</v>
          </cell>
          <cell r="H1207" t="str">
            <v>个人-个人通用类</v>
          </cell>
          <cell r="I1207" t="str">
            <v>福祥便民卡</v>
          </cell>
          <cell r="J1207" t="str">
            <v>-45512-2018-00000238</v>
          </cell>
          <cell r="K1207" t="str">
            <v>18920501202018080100001</v>
          </cell>
          <cell r="L1207" t="str">
            <v>个人贷款合同</v>
          </cell>
          <cell r="M1207" t="str">
            <v>已逾期</v>
          </cell>
          <cell r="N1207">
            <v>300000</v>
          </cell>
        </row>
        <row r="1208">
          <cell r="G1208" t="str">
            <v>431223198801134811</v>
          </cell>
          <cell r="H1208" t="str">
            <v>个人-个人通用类</v>
          </cell>
          <cell r="I1208" t="str">
            <v>帮扶小额信贷</v>
          </cell>
          <cell r="J1208" t="str">
            <v>(2026)81245500-45512字第09294737号</v>
          </cell>
          <cell r="K1208" t="str">
            <v>HT20260929781477</v>
          </cell>
          <cell r="L1208" t="str">
            <v>个人贷款合同</v>
          </cell>
          <cell r="M1208" t="str">
            <v>已放款</v>
          </cell>
          <cell r="N1208">
            <v>50000</v>
          </cell>
        </row>
        <row r="1209">
          <cell r="G1209" t="str">
            <v>43302319660211422X</v>
          </cell>
          <cell r="H1209" t="str">
            <v>个人-个人通用类</v>
          </cell>
          <cell r="I1209" t="str">
            <v>帮扶小额信贷</v>
          </cell>
          <cell r="J1209" t="str">
            <v>(2026)81245500-45512字第09294897号</v>
          </cell>
          <cell r="K1209" t="str">
            <v>HT20260929781634</v>
          </cell>
          <cell r="L1209" t="str">
            <v>个人贷款合同</v>
          </cell>
          <cell r="M1209" t="str">
            <v>已放款</v>
          </cell>
          <cell r="N1209">
            <v>50000</v>
          </cell>
        </row>
        <row r="1210">
          <cell r="G1210" t="str">
            <v>433023197812054258</v>
          </cell>
          <cell r="H1210" t="str">
            <v>个人-个人通用类</v>
          </cell>
          <cell r="I1210" t="str">
            <v>农户小额信用贷款</v>
          </cell>
          <cell r="J1210" t="str">
            <v>-45512-2018-00000043</v>
          </cell>
          <cell r="K1210" t="str">
            <v>18920501202018030700002</v>
          </cell>
          <cell r="L1210" t="str">
            <v>个人贷款合同</v>
          </cell>
          <cell r="M1210" t="str">
            <v>已逾期</v>
          </cell>
          <cell r="N1210">
            <v>10000</v>
          </cell>
        </row>
        <row r="1211">
          <cell r="G1211" t="str">
            <v>431223197104195016</v>
          </cell>
          <cell r="H1211" t="str">
            <v>个人-个人通用类</v>
          </cell>
          <cell r="I1211" t="str">
            <v>福祥便民卡</v>
          </cell>
          <cell r="J1211" t="str">
            <v>-45512-2018-00000011</v>
          </cell>
          <cell r="K1211" t="str">
            <v>18920501202018011600004</v>
          </cell>
          <cell r="L1211" t="str">
            <v>个人贷款合同</v>
          </cell>
          <cell r="M1211" t="str">
            <v>已逾期</v>
          </cell>
          <cell r="N1211">
            <v>100000</v>
          </cell>
        </row>
        <row r="1212">
          <cell r="G1212" t="str">
            <v>43302319630224425X</v>
          </cell>
          <cell r="H1212" t="str">
            <v>个人-个人通用类</v>
          </cell>
          <cell r="I1212" t="str">
            <v>农户小额信用贷款</v>
          </cell>
          <cell r="J1212" t="str">
            <v>-45512-2017-00000052</v>
          </cell>
          <cell r="K1212" t="str">
            <v>18920501202017122200002</v>
          </cell>
          <cell r="L1212" t="str">
            <v>个人贷款合同</v>
          </cell>
          <cell r="M1212" t="str">
            <v>已逾期</v>
          </cell>
          <cell r="N1212">
            <v>20000</v>
          </cell>
        </row>
        <row r="1213">
          <cell r="G1213" t="str">
            <v>431223198904090612</v>
          </cell>
          <cell r="H1213" t="str">
            <v>个人-个人通用类</v>
          </cell>
          <cell r="I1213" t="str">
            <v>福祥便民卡</v>
          </cell>
          <cell r="J1213" t="str">
            <v>-1892050120-2017-00000222</v>
          </cell>
          <cell r="K1213" t="str">
            <v>18920501202017101800002</v>
          </cell>
          <cell r="L1213" t="str">
            <v>个人贷款合同</v>
          </cell>
          <cell r="M1213" t="str">
            <v>已逾期</v>
          </cell>
          <cell r="N1213">
            <v>120000</v>
          </cell>
        </row>
        <row r="1214">
          <cell r="G1214" t="str">
            <v>433023195801140047</v>
          </cell>
          <cell r="H1214" t="str">
            <v>个人-个人通用类</v>
          </cell>
          <cell r="I1214" t="str">
            <v>个人通用贷款（经营）</v>
          </cell>
          <cell r="J1214" t="str">
            <v>-1892050120-2017-00000158</v>
          </cell>
          <cell r="K1214" t="str">
            <v>18920501202017092600001</v>
          </cell>
          <cell r="L1214" t="str">
            <v>个人贷款合同</v>
          </cell>
          <cell r="M1214" t="str">
            <v>已逾期</v>
          </cell>
          <cell r="N1214">
            <v>150000</v>
          </cell>
        </row>
        <row r="1215">
          <cell r="G1215" t="str">
            <v>433023197911010031</v>
          </cell>
          <cell r="H1215" t="str">
            <v>个人-个人通用类</v>
          </cell>
          <cell r="I1215" t="str">
            <v>福祥便民卡</v>
          </cell>
          <cell r="J1215" t="str">
            <v>-1892050120-2017-00000157</v>
          </cell>
          <cell r="K1215" t="str">
            <v>18920501202017091600002</v>
          </cell>
          <cell r="L1215" t="str">
            <v>个人贷款合同</v>
          </cell>
          <cell r="M1215" t="str">
            <v>已逾期</v>
          </cell>
          <cell r="N1215">
            <v>100000</v>
          </cell>
        </row>
        <row r="1216">
          <cell r="G1216" t="str">
            <v>433023197705260013</v>
          </cell>
          <cell r="H1216" t="str">
            <v>个人-个人通用类</v>
          </cell>
          <cell r="I1216" t="str">
            <v>福祥便民卡</v>
          </cell>
          <cell r="J1216" t="str">
            <v>-1892050120-2017-00000139</v>
          </cell>
          <cell r="K1216" t="str">
            <v>18920501202017081100002</v>
          </cell>
          <cell r="L1216" t="str">
            <v>个人贷款合同</v>
          </cell>
          <cell r="M1216" t="str">
            <v>已逾期</v>
          </cell>
          <cell r="N1216">
            <v>100000</v>
          </cell>
        </row>
        <row r="1217">
          <cell r="G1217" t="str">
            <v>433023197510190019</v>
          </cell>
          <cell r="H1217" t="str">
            <v>个人-个人通用类</v>
          </cell>
          <cell r="I1217" t="str">
            <v>福祥便民卡</v>
          </cell>
          <cell r="J1217" t="str">
            <v>-1892050120-2017-00000075</v>
          </cell>
          <cell r="K1217" t="str">
            <v>18920501202017042500002</v>
          </cell>
          <cell r="L1217" t="str">
            <v>个人贷款合同</v>
          </cell>
          <cell r="M1217" t="str">
            <v>已逾期</v>
          </cell>
          <cell r="N1217">
            <v>100000</v>
          </cell>
        </row>
        <row r="1218">
          <cell r="G1218" t="str">
            <v>433023197508140071</v>
          </cell>
          <cell r="H1218" t="str">
            <v>个人-个人通用类</v>
          </cell>
          <cell r="I1218" t="str">
            <v>福祥便民卡</v>
          </cell>
          <cell r="J1218" t="str">
            <v>-1892050120-2017-00000024</v>
          </cell>
          <cell r="K1218" t="str">
            <v>18920501202017012600002</v>
          </cell>
          <cell r="L1218" t="str">
            <v>个人贷款合同</v>
          </cell>
          <cell r="M1218" t="str">
            <v>已逾期</v>
          </cell>
          <cell r="N1218">
            <v>100000</v>
          </cell>
        </row>
        <row r="1219">
          <cell r="G1219" t="str">
            <v>433023196907284238</v>
          </cell>
          <cell r="H1219" t="str">
            <v>个人-个人通用类</v>
          </cell>
          <cell r="I1219" t="str">
            <v>个人通用贷款（经营）</v>
          </cell>
          <cell r="J1219" t="str">
            <v>-1892050120-2017-00000017</v>
          </cell>
          <cell r="K1219" t="str">
            <v>18920501202017012400002</v>
          </cell>
          <cell r="L1219" t="str">
            <v>个人贷款合同</v>
          </cell>
          <cell r="M1219" t="str">
            <v>已逾期</v>
          </cell>
          <cell r="N1219">
            <v>170000</v>
          </cell>
        </row>
        <row r="1220">
          <cell r="G1220" t="str">
            <v>431223196911014811</v>
          </cell>
          <cell r="H1220" t="str">
            <v>个人-个人通用类</v>
          </cell>
          <cell r="I1220" t="str">
            <v>农户小额信用贷款</v>
          </cell>
          <cell r="J1220" t="str">
            <v>-1892050130-2016-00000251</v>
          </cell>
          <cell r="K1220" t="str">
            <v>18920501302016123100001</v>
          </cell>
          <cell r="L1220" t="str">
            <v>个人贷款合同</v>
          </cell>
          <cell r="M1220" t="str">
            <v>已逾期</v>
          </cell>
          <cell r="N1220">
            <v>10000</v>
          </cell>
        </row>
        <row r="1221">
          <cell r="G1221" t="str">
            <v>433023197301180615</v>
          </cell>
          <cell r="H1221" t="str">
            <v>个人-个人通用类</v>
          </cell>
          <cell r="I1221" t="str">
            <v>个人通用贷款（经营）</v>
          </cell>
          <cell r="J1221" t="str">
            <v>-1892050120-2016-00000426</v>
          </cell>
          <cell r="K1221" t="str">
            <v>18920501202016121500002</v>
          </cell>
          <cell r="L1221" t="str">
            <v>个人贷款合同</v>
          </cell>
          <cell r="M1221" t="str">
            <v>已逾期</v>
          </cell>
          <cell r="N1221">
            <v>140000</v>
          </cell>
        </row>
        <row r="1222">
          <cell r="G1222" t="str">
            <v>433023197610154250</v>
          </cell>
          <cell r="H1222" t="str">
            <v>个人-个人通用类</v>
          </cell>
          <cell r="I1222" t="str">
            <v>农户小额信用贷款</v>
          </cell>
          <cell r="J1222" t="str">
            <v>-1892050120-2016-00000401</v>
          </cell>
          <cell r="K1222" t="str">
            <v>18920501202016112800008</v>
          </cell>
          <cell r="L1222" t="str">
            <v>个人贷款合同</v>
          </cell>
          <cell r="M1222" t="str">
            <v>已逾期</v>
          </cell>
          <cell r="N1222">
            <v>8000</v>
          </cell>
        </row>
        <row r="1223">
          <cell r="G1223" t="str">
            <v>433023195607075616</v>
          </cell>
          <cell r="H1223" t="str">
            <v>个人-个人通用类</v>
          </cell>
          <cell r="I1223" t="str">
            <v>个人通用贷款（经营）</v>
          </cell>
          <cell r="J1223" t="str">
            <v>-1892050120-2016-00000389</v>
          </cell>
          <cell r="K1223" t="str">
            <v>18920501202016112200002</v>
          </cell>
          <cell r="L1223" t="str">
            <v>个人贷款合同</v>
          </cell>
          <cell r="M1223" t="str">
            <v>已逾期</v>
          </cell>
          <cell r="N1223">
            <v>2250000</v>
          </cell>
        </row>
        <row r="1224">
          <cell r="G1224" t="str">
            <v>431223198311064216</v>
          </cell>
          <cell r="H1224" t="str">
            <v>个人-个人通用类</v>
          </cell>
          <cell r="I1224" t="str">
            <v>农户小额信用贷款</v>
          </cell>
          <cell r="J1224" t="str">
            <v>-1892050120-2016-00000330</v>
          </cell>
          <cell r="K1224" t="str">
            <v>18920501202016090800004</v>
          </cell>
          <cell r="L1224" t="str">
            <v>个人贷款合同</v>
          </cell>
          <cell r="M1224" t="str">
            <v>已逾期</v>
          </cell>
          <cell r="N1224">
            <v>20000</v>
          </cell>
        </row>
        <row r="1225">
          <cell r="G1225" t="str">
            <v>433023195609104214</v>
          </cell>
          <cell r="H1225" t="str">
            <v>个人-个人通用类</v>
          </cell>
          <cell r="I1225" t="str">
            <v>个人通用贷款（消费）</v>
          </cell>
          <cell r="J1225" t="str">
            <v>-1892050120-2016-00000315</v>
          </cell>
          <cell r="K1225" t="str">
            <v>18920501202016083000005</v>
          </cell>
          <cell r="L1225" t="str">
            <v>个人贷款合同</v>
          </cell>
          <cell r="M1225" t="str">
            <v>已逾期</v>
          </cell>
          <cell r="N1225">
            <v>24000</v>
          </cell>
        </row>
        <row r="1226">
          <cell r="G1226" t="str">
            <v>433023196707094210</v>
          </cell>
          <cell r="H1226" t="str">
            <v>个人-个人通用类</v>
          </cell>
          <cell r="I1226" t="str">
            <v>农户小额信用贷款</v>
          </cell>
          <cell r="J1226" t="str">
            <v>-1892050120-2016-00000200</v>
          </cell>
          <cell r="K1226" t="str">
            <v>18920501202016072800002</v>
          </cell>
          <cell r="L1226" t="str">
            <v>个人贷款合同</v>
          </cell>
          <cell r="M1226" t="str">
            <v>已逾期</v>
          </cell>
          <cell r="N1226">
            <v>10000</v>
          </cell>
        </row>
        <row r="1227">
          <cell r="G1227" t="str">
            <v>433023195710154216</v>
          </cell>
          <cell r="H1227" t="str">
            <v>个人-个人通用类</v>
          </cell>
          <cell r="I1227" t="str">
            <v>农户小额信用贷款</v>
          </cell>
          <cell r="J1227" t="str">
            <v>-1892050120-2016-00000188</v>
          </cell>
          <cell r="K1227" t="str">
            <v>18920501202016071500003</v>
          </cell>
          <cell r="L1227" t="str">
            <v>个人贷款合同</v>
          </cell>
          <cell r="M1227" t="str">
            <v>已逾期</v>
          </cell>
          <cell r="N1227">
            <v>20000</v>
          </cell>
        </row>
        <row r="1228">
          <cell r="G1228" t="str">
            <v>433023197606240017</v>
          </cell>
          <cell r="H1228" t="str">
            <v>个人-个人通用类</v>
          </cell>
          <cell r="I1228" t="str">
            <v>福祥便民卡</v>
          </cell>
          <cell r="J1228" t="str">
            <v>-1892050120-2016-00000148</v>
          </cell>
          <cell r="K1228" t="str">
            <v>18920501202016052300004</v>
          </cell>
          <cell r="L1228" t="str">
            <v>个人贷款合同</v>
          </cell>
          <cell r="M1228" t="str">
            <v>已逾期</v>
          </cell>
          <cell r="N1228">
            <v>80000</v>
          </cell>
        </row>
        <row r="1229">
          <cell r="G1229" t="str">
            <v>431223198206064214</v>
          </cell>
          <cell r="H1229" t="str">
            <v>个人-个人通用类</v>
          </cell>
          <cell r="I1229" t="str">
            <v>农户小额信用贷款</v>
          </cell>
          <cell r="J1229" t="str">
            <v>-1892050120-2016-00000131</v>
          </cell>
          <cell r="K1229" t="str">
            <v>18920501202016050300002</v>
          </cell>
          <cell r="L1229" t="str">
            <v>个人贷款合同</v>
          </cell>
          <cell r="M1229" t="str">
            <v>已逾期</v>
          </cell>
          <cell r="N1229">
            <v>33000</v>
          </cell>
        </row>
        <row r="1230">
          <cell r="G1230" t="str">
            <v>431223198211014211</v>
          </cell>
          <cell r="H1230" t="str">
            <v>个人-个人通用类</v>
          </cell>
          <cell r="I1230" t="str">
            <v>农户小额信用贷款</v>
          </cell>
          <cell r="J1230" t="str">
            <v>-1892050120-2016-00000103</v>
          </cell>
          <cell r="K1230" t="str">
            <v>18920501202016040500002</v>
          </cell>
          <cell r="L1230" t="str">
            <v>个人贷款合同</v>
          </cell>
          <cell r="M1230" t="str">
            <v>已逾期</v>
          </cell>
          <cell r="N1230">
            <v>30000</v>
          </cell>
        </row>
        <row r="1231">
          <cell r="G1231" t="str">
            <v>43302319780903482X</v>
          </cell>
          <cell r="H1231" t="str">
            <v>个人-个人通用类</v>
          </cell>
          <cell r="I1231" t="str">
            <v>个人通用贷款（经营）</v>
          </cell>
          <cell r="J1231" t="str">
            <v>-1892050120-2016-00000074</v>
          </cell>
          <cell r="K1231" t="str">
            <v>18920501202016032100008</v>
          </cell>
          <cell r="L1231" t="str">
            <v>个人贷款合同</v>
          </cell>
          <cell r="M1231" t="str">
            <v>已逾期</v>
          </cell>
          <cell r="N1231">
            <v>1490000</v>
          </cell>
        </row>
        <row r="1232">
          <cell r="G1232" t="str">
            <v>43302319780903482X</v>
          </cell>
          <cell r="H1232" t="str">
            <v>个人-个人通用类</v>
          </cell>
          <cell r="I1232" t="str">
            <v>个人通用贷款（经营）</v>
          </cell>
          <cell r="J1232" t="str">
            <v>-1892050120-2016-00000073</v>
          </cell>
          <cell r="K1232" t="str">
            <v>18920501202016032100007</v>
          </cell>
          <cell r="L1232" t="str">
            <v>个人贷款合同</v>
          </cell>
          <cell r="M1232" t="str">
            <v>已逾期</v>
          </cell>
          <cell r="N1232">
            <v>500000</v>
          </cell>
        </row>
        <row r="1233">
          <cell r="G1233" t="str">
            <v>431223198304050019</v>
          </cell>
          <cell r="H1233" t="str">
            <v>个人-个人通用类</v>
          </cell>
          <cell r="I1233" t="str">
            <v>个人通用贷款（经营）</v>
          </cell>
          <cell r="J1233" t="str">
            <v>-1892050120-2016-00000068</v>
          </cell>
          <cell r="K1233" t="str">
            <v>18920501202016031000001</v>
          </cell>
          <cell r="L1233" t="str">
            <v>个人贷款合同</v>
          </cell>
          <cell r="M1233" t="str">
            <v>已逾期</v>
          </cell>
          <cell r="N1233">
            <v>50000</v>
          </cell>
        </row>
        <row r="1234">
          <cell r="G1234" t="str">
            <v>433023196308104813</v>
          </cell>
          <cell r="H1234" t="str">
            <v>个人-个人通用类</v>
          </cell>
          <cell r="I1234" t="str">
            <v>个人通用贷款（经营）</v>
          </cell>
          <cell r="J1234" t="str">
            <v>-1892050130-2016-00000040</v>
          </cell>
          <cell r="K1234" t="str">
            <v>18920501302016020600002</v>
          </cell>
          <cell r="L1234" t="str">
            <v>个人贷款合同</v>
          </cell>
          <cell r="M1234" t="str">
            <v>已逾期</v>
          </cell>
          <cell r="N1234">
            <v>100000</v>
          </cell>
        </row>
        <row r="1235">
          <cell r="G1235" t="str">
            <v>433023195609104214</v>
          </cell>
          <cell r="H1235" t="str">
            <v>个人-个人通用类</v>
          </cell>
          <cell r="I1235" t="str">
            <v>个人通用贷款（经营）</v>
          </cell>
          <cell r="J1235" t="str">
            <v>-1892050120-2016-00000030</v>
          </cell>
          <cell r="K1235" t="str">
            <v>18920501202016012700002</v>
          </cell>
          <cell r="L1235" t="str">
            <v>个人贷款合同</v>
          </cell>
          <cell r="M1235" t="str">
            <v>已逾期</v>
          </cell>
          <cell r="N1235">
            <v>50000</v>
          </cell>
        </row>
        <row r="1236">
          <cell r="G1236" t="str">
            <v>433023197908164830</v>
          </cell>
          <cell r="H1236" t="str">
            <v>个人-个人通用类</v>
          </cell>
          <cell r="I1236" t="str">
            <v>农户小额信用贷款</v>
          </cell>
          <cell r="J1236" t="str">
            <v>-1892050130-2016-00000012</v>
          </cell>
          <cell r="K1236" t="str">
            <v>18920501302016011100004</v>
          </cell>
          <cell r="L1236" t="str">
            <v>个人贷款合同</v>
          </cell>
          <cell r="M1236" t="str">
            <v>已逾期</v>
          </cell>
          <cell r="N1236">
            <v>30000</v>
          </cell>
        </row>
        <row r="1237">
          <cell r="G1237" t="str">
            <v>433023195609104214</v>
          </cell>
          <cell r="H1237" t="str">
            <v>个人-个人通用类</v>
          </cell>
          <cell r="I1237" t="str">
            <v>农户小额信用贷款</v>
          </cell>
          <cell r="J1237" t="str">
            <v>-1892050120-2016-00000002</v>
          </cell>
          <cell r="K1237" t="str">
            <v>18920501202016010700002</v>
          </cell>
          <cell r="L1237" t="str">
            <v>个人贷款合同</v>
          </cell>
          <cell r="M1237" t="str">
            <v>已逾期</v>
          </cell>
          <cell r="N1237">
            <v>30000</v>
          </cell>
        </row>
        <row r="1238">
          <cell r="G1238" t="str">
            <v>431223198304050019</v>
          </cell>
          <cell r="H1238" t="str">
            <v>个人-个人通用类</v>
          </cell>
          <cell r="I1238" t="str">
            <v>个人通用贷款（经营）</v>
          </cell>
          <cell r="J1238" t="str">
            <v>-1892050120-2015-00000253</v>
          </cell>
          <cell r="K1238" t="str">
            <v>18920501202015112500002</v>
          </cell>
          <cell r="L1238" t="str">
            <v>个人贷款合同</v>
          </cell>
          <cell r="M1238" t="str">
            <v>已逾期</v>
          </cell>
          <cell r="N1238">
            <v>80000</v>
          </cell>
        </row>
        <row r="1239">
          <cell r="G1239" t="str">
            <v>433023197812044826</v>
          </cell>
          <cell r="H1239" t="str">
            <v>个人-个人通用类</v>
          </cell>
          <cell r="I1239" t="str">
            <v>个人通用贷款（经营）</v>
          </cell>
          <cell r="J1239" t="str">
            <v>-1892050120-2015-00000245</v>
          </cell>
          <cell r="K1239" t="str">
            <v>18920501202015111800002</v>
          </cell>
          <cell r="L1239" t="str">
            <v>个人贷款合同</v>
          </cell>
          <cell r="M1239" t="str">
            <v>已逾期</v>
          </cell>
          <cell r="N1239">
            <v>80000</v>
          </cell>
        </row>
        <row r="1240">
          <cell r="G1240" t="str">
            <v>431223198405154239</v>
          </cell>
          <cell r="H1240" t="str">
            <v>个人-个人通用类</v>
          </cell>
          <cell r="I1240" t="str">
            <v>农户小额信用贷款</v>
          </cell>
          <cell r="J1240" t="str">
            <v>-1892050120-2015-00000241</v>
          </cell>
          <cell r="K1240" t="str">
            <v>18920501202015110900002</v>
          </cell>
          <cell r="L1240" t="str">
            <v>个人贷款合同</v>
          </cell>
          <cell r="M1240" t="str">
            <v>已逾期</v>
          </cell>
          <cell r="N1240">
            <v>30000</v>
          </cell>
        </row>
        <row r="1241">
          <cell r="G1241" t="str">
            <v>433023197309054859</v>
          </cell>
          <cell r="H1241" t="str">
            <v>个人-个人通用类</v>
          </cell>
          <cell r="I1241" t="str">
            <v>农户小额信用贷款</v>
          </cell>
          <cell r="J1241" t="str">
            <v>-1892050130-2015-00000097</v>
          </cell>
          <cell r="K1241" t="str">
            <v>18920501302015103000002</v>
          </cell>
          <cell r="L1241" t="str">
            <v>个人贷款合同</v>
          </cell>
          <cell r="M1241" t="str">
            <v>已逾期</v>
          </cell>
          <cell r="N1241">
            <v>10000</v>
          </cell>
        </row>
        <row r="1242">
          <cell r="G1242" t="str">
            <v>433023197010031652</v>
          </cell>
          <cell r="H1242" t="str">
            <v>个人-个人通用类</v>
          </cell>
          <cell r="I1242" t="str">
            <v>个人通用贷款（经营）</v>
          </cell>
          <cell r="J1242" t="str">
            <v>-1892050130-2015-00000091</v>
          </cell>
          <cell r="K1242" t="str">
            <v>18920501302015093000001</v>
          </cell>
          <cell r="L1242" t="str">
            <v>个人贷款合同</v>
          </cell>
          <cell r="M1242" t="str">
            <v>已逾期</v>
          </cell>
          <cell r="N1242">
            <v>230000</v>
          </cell>
        </row>
        <row r="1243">
          <cell r="G1243" t="str">
            <v>433023197312120087</v>
          </cell>
          <cell r="H1243" t="str">
            <v>个人-个人通用类</v>
          </cell>
          <cell r="I1243" t="str">
            <v>个人通用贷款（经营）</v>
          </cell>
          <cell r="J1243" t="str">
            <v>-1892050130-2015-00000078</v>
          </cell>
          <cell r="K1243" t="str">
            <v>18920501302015081900001</v>
          </cell>
          <cell r="L1243" t="str">
            <v>个人贷款合同</v>
          </cell>
          <cell r="M1243" t="str">
            <v>已逾期</v>
          </cell>
          <cell r="N1243">
            <v>700000</v>
          </cell>
        </row>
        <row r="1244">
          <cell r="G1244" t="str">
            <v>431223196812134818</v>
          </cell>
          <cell r="H1244" t="str">
            <v>个人-个人通用类</v>
          </cell>
          <cell r="I1244" t="str">
            <v>个人通用贷款（经营）</v>
          </cell>
          <cell r="J1244" t="str">
            <v>-1892050120-2015-00000167</v>
          </cell>
          <cell r="K1244" t="str">
            <v>18920501202015081800001</v>
          </cell>
          <cell r="L1244" t="str">
            <v>个人贷款合同</v>
          </cell>
          <cell r="M1244" t="str">
            <v>已逾期</v>
          </cell>
          <cell r="N1244">
            <v>250000</v>
          </cell>
        </row>
        <row r="1245">
          <cell r="G1245" t="str">
            <v>433023196102074217</v>
          </cell>
          <cell r="H1245" t="str">
            <v>个人-个人通用类</v>
          </cell>
          <cell r="I1245" t="str">
            <v>农户小额信用贷款</v>
          </cell>
          <cell r="J1245" t="str">
            <v>-1892050120-2015-00000151</v>
          </cell>
          <cell r="K1245" t="str">
            <v>18920501202015070100002</v>
          </cell>
          <cell r="L1245" t="str">
            <v>个人贷款合同</v>
          </cell>
          <cell r="M1245" t="str">
            <v>已终止</v>
          </cell>
          <cell r="N1245">
            <v>30000</v>
          </cell>
        </row>
        <row r="1246">
          <cell r="G1246" t="str">
            <v>433023196308104813</v>
          </cell>
          <cell r="H1246" t="str">
            <v>个人-个人通用类</v>
          </cell>
          <cell r="I1246" t="str">
            <v>农户小额信用贷款</v>
          </cell>
          <cell r="J1246" t="str">
            <v>-1892050130-2015-00000057</v>
          </cell>
          <cell r="K1246" t="str">
            <v>18920501302015062800004</v>
          </cell>
          <cell r="L1246" t="str">
            <v>个人贷款合同</v>
          </cell>
          <cell r="M1246" t="str">
            <v>已逾期</v>
          </cell>
          <cell r="N1246">
            <v>30000</v>
          </cell>
        </row>
        <row r="1247">
          <cell r="G1247" t="str">
            <v>433023197112044219</v>
          </cell>
          <cell r="H1247" t="str">
            <v>个人-个人通用类</v>
          </cell>
          <cell r="I1247" t="str">
            <v>农户小额信用贷款</v>
          </cell>
          <cell r="J1247" t="str">
            <v>-1892050120-2015-00000117</v>
          </cell>
          <cell r="K1247" t="str">
            <v>18920501202015052300002</v>
          </cell>
          <cell r="L1247" t="str">
            <v>个人贷款合同</v>
          </cell>
          <cell r="M1247" t="str">
            <v>已逾期</v>
          </cell>
          <cell r="N1247">
            <v>30000</v>
          </cell>
        </row>
        <row r="1248">
          <cell r="G1248" t="str">
            <v>433023196812024230</v>
          </cell>
          <cell r="H1248" t="str">
            <v>个人-个人通用类</v>
          </cell>
          <cell r="I1248" t="str">
            <v>农户小额信用贷款</v>
          </cell>
          <cell r="J1248" t="str">
            <v>-1892050120-2015-00000071</v>
          </cell>
          <cell r="K1248" t="str">
            <v>18920501202015040200002</v>
          </cell>
          <cell r="L1248" t="str">
            <v>个人贷款合同</v>
          </cell>
          <cell r="M1248" t="str">
            <v>已逾期</v>
          </cell>
          <cell r="N1248">
            <v>30000</v>
          </cell>
        </row>
        <row r="1249">
          <cell r="G1249" t="str">
            <v>431223195501284224</v>
          </cell>
          <cell r="H1249" t="str">
            <v>个人-个人通用类</v>
          </cell>
          <cell r="I1249" t="str">
            <v>农户小额信用贷款</v>
          </cell>
          <cell r="J1249" t="str">
            <v>-1892050120-2015-00000063</v>
          </cell>
          <cell r="K1249" t="str">
            <v>18920501202015033100004</v>
          </cell>
          <cell r="L1249" t="str">
            <v>个人贷款合同</v>
          </cell>
          <cell r="M1249" t="str">
            <v>已逾期</v>
          </cell>
          <cell r="N1249">
            <v>30000</v>
          </cell>
        </row>
        <row r="1250">
          <cell r="G1250" t="str">
            <v>43302319530609424X</v>
          </cell>
          <cell r="H1250" t="str">
            <v>个人-个人通用类</v>
          </cell>
          <cell r="I1250" t="str">
            <v>农户小额信用贷款</v>
          </cell>
          <cell r="J1250" t="str">
            <v>-1892050120-2015-00000065</v>
          </cell>
          <cell r="K1250" t="str">
            <v>18920501202015033100006</v>
          </cell>
          <cell r="L1250" t="str">
            <v>个人贷款合同</v>
          </cell>
          <cell r="M1250" t="str">
            <v>已逾期</v>
          </cell>
          <cell r="N1250">
            <v>30000</v>
          </cell>
        </row>
        <row r="1251">
          <cell r="G1251" t="str">
            <v>433023196812244831</v>
          </cell>
          <cell r="H1251" t="str">
            <v>个人-个人通用类</v>
          </cell>
          <cell r="I1251" t="str">
            <v>农户小额信用贷款</v>
          </cell>
          <cell r="J1251" t="str">
            <v>-1892050130-2015-00000016</v>
          </cell>
          <cell r="K1251" t="str">
            <v>18920501302015030900002</v>
          </cell>
          <cell r="L1251" t="str">
            <v>个人贷款合同</v>
          </cell>
          <cell r="M1251" t="str">
            <v>已逾期</v>
          </cell>
          <cell r="N1251">
            <v>20000</v>
          </cell>
        </row>
        <row r="1252">
          <cell r="G1252" t="str">
            <v>433023196511254219</v>
          </cell>
          <cell r="H1252" t="str">
            <v>个人-个人通用类</v>
          </cell>
          <cell r="I1252" t="str">
            <v>农户小额信用贷款</v>
          </cell>
          <cell r="J1252" t="str">
            <v>-1892050120-2014-00000202</v>
          </cell>
          <cell r="K1252" t="str">
            <v>18920501202014123100002</v>
          </cell>
          <cell r="L1252" t="str">
            <v>个人贷款合同</v>
          </cell>
          <cell r="M1252" t="str">
            <v>已逾期</v>
          </cell>
          <cell r="N1252">
            <v>40000</v>
          </cell>
        </row>
        <row r="1253">
          <cell r="G1253" t="str">
            <v>433023197712120625</v>
          </cell>
          <cell r="H1253" t="str">
            <v>个人-个人通用类</v>
          </cell>
          <cell r="I1253" t="str">
            <v>个人通用贷款（经营）</v>
          </cell>
          <cell r="J1253" t="str">
            <v>-1892050120-2014-00000182</v>
          </cell>
          <cell r="K1253" t="str">
            <v>18920501202014120500002</v>
          </cell>
          <cell r="L1253" t="str">
            <v>个人贷款合同</v>
          </cell>
          <cell r="M1253" t="str">
            <v>已逾期</v>
          </cell>
          <cell r="N1253">
            <v>150000</v>
          </cell>
        </row>
        <row r="1254">
          <cell r="G1254" t="str">
            <v>433025197204081220</v>
          </cell>
          <cell r="H1254" t="str">
            <v>个人-个人通用类</v>
          </cell>
          <cell r="I1254" t="str">
            <v>农户小额信用贷款</v>
          </cell>
          <cell r="J1254" t="str">
            <v>-1892050130-2014-00000060</v>
          </cell>
          <cell r="K1254" t="str">
            <v>18920501302014070700005</v>
          </cell>
          <cell r="L1254" t="str">
            <v>个人贷款合同</v>
          </cell>
          <cell r="M1254" t="str">
            <v>已逾期</v>
          </cell>
          <cell r="N1254">
            <v>30000</v>
          </cell>
        </row>
        <row r="1255">
          <cell r="G1255" t="str">
            <v>433023198011050032</v>
          </cell>
          <cell r="H1255" t="str">
            <v>个人-个人通用类</v>
          </cell>
          <cell r="I1255" t="str">
            <v>农户小额信用贷款</v>
          </cell>
          <cell r="J1255" t="str">
            <v>-1892050120-2014-00000027</v>
          </cell>
          <cell r="K1255" t="str">
            <v>18920501202014021900002</v>
          </cell>
          <cell r="L1255" t="str">
            <v>个人贷款合同</v>
          </cell>
          <cell r="M1255" t="str">
            <v>已逾期</v>
          </cell>
          <cell r="N1255">
            <v>30000</v>
          </cell>
        </row>
        <row r="1256">
          <cell r="G1256" t="str">
            <v>433023197804054813</v>
          </cell>
          <cell r="H1256" t="str">
            <v>个人-个人通用类</v>
          </cell>
          <cell r="I1256" t="str">
            <v>农户小额信用贷款</v>
          </cell>
          <cell r="J1256" t="str">
            <v>-1892050130-2014-00000005</v>
          </cell>
          <cell r="K1256" t="str">
            <v>18920501302014010200006</v>
          </cell>
          <cell r="L1256" t="str">
            <v>个人贷款合同</v>
          </cell>
          <cell r="M1256" t="str">
            <v>已逾期</v>
          </cell>
          <cell r="N1256">
            <v>30000</v>
          </cell>
        </row>
        <row r="1257">
          <cell r="G1257" t="str">
            <v>433023196209190015</v>
          </cell>
          <cell r="H1257" t="str">
            <v>个人-个人通用类</v>
          </cell>
          <cell r="I1257" t="str">
            <v>个人通用贷款（经营）</v>
          </cell>
          <cell r="J1257" t="str">
            <v>-1892050120-2013-00000205</v>
          </cell>
          <cell r="K1257" t="str">
            <v>18920501202013090900001</v>
          </cell>
          <cell r="L1257" t="str">
            <v>个人贷款合同</v>
          </cell>
          <cell r="M1257" t="str">
            <v>已逾期</v>
          </cell>
          <cell r="N1257">
            <v>600000</v>
          </cell>
        </row>
        <row r="1258">
          <cell r="G1258" t="str">
            <v>433023197108264219</v>
          </cell>
          <cell r="H1258" t="str">
            <v>个人-个人通用类</v>
          </cell>
          <cell r="I1258" t="str">
            <v>农户小额信用贷款</v>
          </cell>
          <cell r="J1258" t="str">
            <v>-1892050120-2012-00000506</v>
          </cell>
          <cell r="K1258" t="str">
            <v>18920501202012120300002</v>
          </cell>
          <cell r="L1258" t="str">
            <v>个人贷款合同</v>
          </cell>
          <cell r="M1258" t="str">
            <v>已逾期</v>
          </cell>
          <cell r="N1258">
            <v>20000</v>
          </cell>
        </row>
        <row r="1259">
          <cell r="G1259" t="str">
            <v>433023198209220017</v>
          </cell>
          <cell r="H1259" t="str">
            <v>个人-个人通用类</v>
          </cell>
          <cell r="I1259" t="str">
            <v>个人通用贷款（经营）</v>
          </cell>
          <cell r="J1259" t="str">
            <v>-1892050120-2012-00000495</v>
          </cell>
          <cell r="K1259" t="str">
            <v>18920501202012111500003</v>
          </cell>
          <cell r="L1259" t="str">
            <v>个人贷款合同</v>
          </cell>
          <cell r="M1259" t="str">
            <v>已逾期</v>
          </cell>
          <cell r="N1259">
            <v>330000</v>
          </cell>
        </row>
        <row r="1260">
          <cell r="G1260" t="str">
            <v>43122319860107421X</v>
          </cell>
          <cell r="H1260" t="str">
            <v>个人-个人通用类</v>
          </cell>
          <cell r="I1260" t="str">
            <v>农户小额信用贷款</v>
          </cell>
          <cell r="J1260" t="str">
            <v>-1892050120-2012-00000385</v>
          </cell>
          <cell r="K1260" t="str">
            <v>18920501202012062200003</v>
          </cell>
          <cell r="L1260" t="str">
            <v>个人贷款合同</v>
          </cell>
          <cell r="M1260" t="str">
            <v>已逾期</v>
          </cell>
          <cell r="N1260">
            <v>10000</v>
          </cell>
        </row>
        <row r="1261">
          <cell r="G1261" t="str">
            <v>433023196612044253</v>
          </cell>
          <cell r="H1261" t="str">
            <v>个人-个人通用类</v>
          </cell>
          <cell r="I1261" t="str">
            <v>个人通用贷款（经营）</v>
          </cell>
          <cell r="J1261" t="str">
            <v>-1892050120-2012-00000308</v>
          </cell>
          <cell r="K1261" t="str">
            <v>18920501202012041600022</v>
          </cell>
          <cell r="L1261" t="str">
            <v>个人贷款合同</v>
          </cell>
          <cell r="M1261" t="str">
            <v>已逾期</v>
          </cell>
          <cell r="N1261">
            <v>30000</v>
          </cell>
        </row>
        <row r="1262">
          <cell r="G1262" t="str">
            <v>433023195804214259</v>
          </cell>
          <cell r="H1262" t="str">
            <v>个人-个人通用类</v>
          </cell>
          <cell r="I1262" t="str">
            <v>个人通用贷款（经营）</v>
          </cell>
          <cell r="J1262" t="str">
            <v>-1892050120-2012-00000292</v>
          </cell>
          <cell r="K1262" t="str">
            <v>18920501202012041200032</v>
          </cell>
          <cell r="L1262" t="str">
            <v>个人贷款合同</v>
          </cell>
          <cell r="M1262" t="str">
            <v>已逾期</v>
          </cell>
          <cell r="N1262">
            <v>5000</v>
          </cell>
        </row>
        <row r="1263">
          <cell r="G1263" t="str">
            <v>433023197012294210</v>
          </cell>
          <cell r="H1263" t="str">
            <v>个人-个人通用类</v>
          </cell>
          <cell r="I1263" t="str">
            <v>个人通用贷款（经营）</v>
          </cell>
          <cell r="J1263" t="str">
            <v>-1892050120-2012-00000240</v>
          </cell>
          <cell r="K1263" t="str">
            <v>18920501202012032000069</v>
          </cell>
          <cell r="L1263" t="str">
            <v>个人贷款合同</v>
          </cell>
          <cell r="M1263" t="str">
            <v>已逾期</v>
          </cell>
          <cell r="N1263">
            <v>30000</v>
          </cell>
        </row>
        <row r="1264">
          <cell r="G1264" t="str">
            <v>433023197412014214</v>
          </cell>
          <cell r="H1264" t="str">
            <v>个人-个人通用类</v>
          </cell>
          <cell r="I1264" t="str">
            <v>个人通用贷款（经营）</v>
          </cell>
          <cell r="J1264" t="str">
            <v>-1892050120-2012-00000231</v>
          </cell>
          <cell r="K1264" t="str">
            <v>18920501202012031900016</v>
          </cell>
          <cell r="L1264" t="str">
            <v>个人贷款合同</v>
          </cell>
          <cell r="M1264" t="str">
            <v>已逾期</v>
          </cell>
          <cell r="N1264">
            <v>30000</v>
          </cell>
        </row>
        <row r="1265">
          <cell r="G1265" t="str">
            <v>433023197004174235</v>
          </cell>
          <cell r="H1265" t="str">
            <v>个人-个人通用类</v>
          </cell>
          <cell r="I1265" t="str">
            <v>个人通用贷款（经营）</v>
          </cell>
          <cell r="J1265" t="str">
            <v>-1892050120-2012-00000233</v>
          </cell>
          <cell r="K1265" t="str">
            <v>18920501202012031900018</v>
          </cell>
          <cell r="L1265" t="str">
            <v>个人贷款合同</v>
          </cell>
          <cell r="M1265" t="str">
            <v>已逾期</v>
          </cell>
          <cell r="N1265">
            <v>30000</v>
          </cell>
        </row>
        <row r="1266">
          <cell r="G1266" t="str">
            <v>433023197810184219</v>
          </cell>
          <cell r="H1266" t="str">
            <v>个人-个人通用类</v>
          </cell>
          <cell r="I1266" t="str">
            <v>个人通用贷款（经营）</v>
          </cell>
          <cell r="J1266" t="str">
            <v>-1892050120-2012-00000139</v>
          </cell>
          <cell r="K1266" t="str">
            <v>18920501202012022000003</v>
          </cell>
          <cell r="L1266" t="str">
            <v>个人贷款合同</v>
          </cell>
          <cell r="M1266" t="str">
            <v>已逾期</v>
          </cell>
          <cell r="N1266">
            <v>24000</v>
          </cell>
        </row>
        <row r="1267">
          <cell r="G1267" t="str">
            <v>43302319740226421X</v>
          </cell>
          <cell r="H1267" t="str">
            <v>个人-个人通用类</v>
          </cell>
          <cell r="I1267" t="str">
            <v>个人通用贷款（经营）</v>
          </cell>
          <cell r="J1267" t="str">
            <v>-1892050120-2012-00000095</v>
          </cell>
          <cell r="K1267" t="str">
            <v>18920501202012013000005</v>
          </cell>
          <cell r="L1267" t="str">
            <v>个人贷款合同</v>
          </cell>
          <cell r="M1267" t="str">
            <v>已逾期</v>
          </cell>
          <cell r="N1267">
            <v>30000</v>
          </cell>
        </row>
        <row r="1268">
          <cell r="G1268" t="str">
            <v>431223199012074646</v>
          </cell>
          <cell r="H1268" t="str">
            <v>个人-个人通用类</v>
          </cell>
          <cell r="I1268" t="str">
            <v>个人通用贷款（经营）</v>
          </cell>
          <cell r="J1268" t="str">
            <v>-1892050120-2012-00000092</v>
          </cell>
          <cell r="K1268" t="str">
            <v>18920501202012012100003</v>
          </cell>
          <cell r="L1268" t="str">
            <v>个人贷款合同</v>
          </cell>
          <cell r="M1268" t="str">
            <v>已逾期</v>
          </cell>
          <cell r="N1268">
            <v>18000</v>
          </cell>
        </row>
        <row r="1269">
          <cell r="G1269" t="str">
            <v>433023196612044237</v>
          </cell>
          <cell r="H1269" t="str">
            <v>个人-个人通用类</v>
          </cell>
          <cell r="I1269" t="str">
            <v>个人通用贷款（经营）</v>
          </cell>
          <cell r="J1269" t="str">
            <v>-1892050120-2012-00000005</v>
          </cell>
          <cell r="K1269" t="str">
            <v>18920501202012010300006</v>
          </cell>
          <cell r="L1269" t="str">
            <v>个人贷款合同</v>
          </cell>
          <cell r="M1269" t="str">
            <v>已逾期</v>
          </cell>
          <cell r="N1269">
            <v>30000</v>
          </cell>
        </row>
        <row r="1270">
          <cell r="G1270" t="str">
            <v>433023197402074213</v>
          </cell>
          <cell r="H1270" t="str">
            <v>个人-个人通用类</v>
          </cell>
          <cell r="I1270" t="str">
            <v>个人通用贷款（经营）</v>
          </cell>
          <cell r="J1270" t="str">
            <v>-1892050120-2011-00000615</v>
          </cell>
          <cell r="K1270" t="str">
            <v>18920501202011122200002</v>
          </cell>
          <cell r="L1270" t="str">
            <v>个人贷款合同</v>
          </cell>
          <cell r="M1270" t="str">
            <v>已逾期</v>
          </cell>
          <cell r="N1270">
            <v>24000</v>
          </cell>
        </row>
        <row r="1271">
          <cell r="G1271" t="str">
            <v>431223198810074224</v>
          </cell>
          <cell r="H1271" t="str">
            <v>个人-个人通用类</v>
          </cell>
          <cell r="I1271" t="str">
            <v>个人通用贷款（经营）</v>
          </cell>
          <cell r="J1271" t="str">
            <v>-1892050120-2011-00000612</v>
          </cell>
          <cell r="K1271" t="str">
            <v>18920501202011122200005</v>
          </cell>
          <cell r="L1271" t="str">
            <v>个人贷款合同</v>
          </cell>
          <cell r="M1271" t="str">
            <v>已逾期</v>
          </cell>
          <cell r="N1271">
            <v>20000</v>
          </cell>
        </row>
        <row r="1272">
          <cell r="G1272" t="str">
            <v>433023195602234227</v>
          </cell>
          <cell r="H1272" t="str">
            <v>个人-个人通用类</v>
          </cell>
          <cell r="I1272" t="str">
            <v>个人通用贷款（经营）</v>
          </cell>
          <cell r="J1272" t="str">
            <v>-1892050120-2011-00000371</v>
          </cell>
          <cell r="K1272" t="str">
            <v>18920501202011062500003</v>
          </cell>
          <cell r="L1272" t="str">
            <v>个人贷款合同</v>
          </cell>
          <cell r="M1272" t="str">
            <v>已逾期</v>
          </cell>
          <cell r="N1272">
            <v>30000</v>
          </cell>
        </row>
        <row r="1273">
          <cell r="G1273" t="str">
            <v>433001196205290619</v>
          </cell>
          <cell r="H1273" t="str">
            <v>个人-个人通用类</v>
          </cell>
          <cell r="I1273" t="str">
            <v>个人通用贷款（经营）</v>
          </cell>
          <cell r="J1273" t="str">
            <v>-1892050120-2011-00000337</v>
          </cell>
          <cell r="K1273" t="str">
            <v>18920501202011053100008</v>
          </cell>
          <cell r="L1273" t="str">
            <v>个人贷款合同</v>
          </cell>
          <cell r="M1273" t="str">
            <v>已逾期</v>
          </cell>
          <cell r="N1273">
            <v>20000</v>
          </cell>
        </row>
        <row r="1274">
          <cell r="G1274" t="str">
            <v>433023196807104279</v>
          </cell>
          <cell r="H1274" t="str">
            <v>个人-个人通用类</v>
          </cell>
          <cell r="I1274" t="str">
            <v>个人通用贷款（经营）</v>
          </cell>
          <cell r="J1274" t="str">
            <v>-1892050120-2011-00000287</v>
          </cell>
          <cell r="K1274" t="str">
            <v>18920501202011050300002</v>
          </cell>
          <cell r="L1274" t="str">
            <v>个人贷款合同</v>
          </cell>
          <cell r="M1274" t="str">
            <v>已逾期</v>
          </cell>
          <cell r="N1274">
            <v>6000</v>
          </cell>
        </row>
        <row r="1275">
          <cell r="G1275" t="str">
            <v>431223198202254811</v>
          </cell>
          <cell r="H1275" t="str">
            <v>个人-个人通用类</v>
          </cell>
          <cell r="I1275" t="str">
            <v>农户小额信用贷款</v>
          </cell>
          <cell r="J1275" t="str">
            <v>-1892050130-2011-00000018</v>
          </cell>
          <cell r="K1275" t="str">
            <v>18920501302011012800005</v>
          </cell>
          <cell r="L1275" t="str">
            <v>个人贷款合同</v>
          </cell>
          <cell r="M1275" t="str">
            <v>已逾期</v>
          </cell>
          <cell r="N1275">
            <v>30000</v>
          </cell>
        </row>
        <row r="1276">
          <cell r="G1276" t="str">
            <v>433023197910064214</v>
          </cell>
          <cell r="H1276" t="str">
            <v>个人-个人通用类</v>
          </cell>
          <cell r="I1276" t="str">
            <v>个人通用贷款（经营）</v>
          </cell>
          <cell r="J1276" t="str">
            <v>-1892050120-2011-00000052</v>
          </cell>
          <cell r="K1276" t="str">
            <v>18920501202011011700003</v>
          </cell>
          <cell r="L1276" t="str">
            <v>个人贷款合同</v>
          </cell>
          <cell r="M1276" t="str">
            <v>已逾期</v>
          </cell>
          <cell r="N1276">
            <v>30000</v>
          </cell>
        </row>
        <row r="1277">
          <cell r="G1277" t="str">
            <v>431223197504080058</v>
          </cell>
          <cell r="H1277" t="str">
            <v>个人-个人通用类</v>
          </cell>
          <cell r="I1277" t="str">
            <v>个人通用贷款（经营）</v>
          </cell>
          <cell r="J1277" t="str">
            <v>-1892050120-2010-00000776</v>
          </cell>
          <cell r="K1277" t="str">
            <v>18920501202010122900009</v>
          </cell>
          <cell r="L1277" t="str">
            <v>个人贷款合同</v>
          </cell>
          <cell r="M1277" t="str">
            <v>已逾期</v>
          </cell>
          <cell r="N1277">
            <v>26000</v>
          </cell>
        </row>
        <row r="1278">
          <cell r="G1278" t="str">
            <v>433023197110166423</v>
          </cell>
          <cell r="H1278" t="str">
            <v>个人-个人通用类</v>
          </cell>
          <cell r="I1278" t="str">
            <v>农户小额信用贷款</v>
          </cell>
          <cell r="J1278" t="str">
            <v>-1892050120-2010-00000780</v>
          </cell>
          <cell r="K1278" t="str">
            <v>18920501202010122900014</v>
          </cell>
          <cell r="L1278" t="str">
            <v>个人贷款合同</v>
          </cell>
          <cell r="M1278" t="str">
            <v>已逾期</v>
          </cell>
          <cell r="N1278">
            <v>20000</v>
          </cell>
        </row>
        <row r="1279">
          <cell r="G1279" t="str">
            <v>433023197905190013</v>
          </cell>
          <cell r="H1279" t="str">
            <v>个人-个人通用类</v>
          </cell>
          <cell r="I1279" t="str">
            <v>个人通用贷款（经营）</v>
          </cell>
          <cell r="J1279" t="str">
            <v>-1892050120-2010-00000786</v>
          </cell>
          <cell r="K1279" t="str">
            <v>18920501202010122900022</v>
          </cell>
          <cell r="L1279" t="str">
            <v>个人贷款合同</v>
          </cell>
          <cell r="M1279" t="str">
            <v>已逾期</v>
          </cell>
          <cell r="N1279">
            <v>20000</v>
          </cell>
        </row>
        <row r="1280">
          <cell r="G1280" t="str">
            <v>433023195412300027</v>
          </cell>
          <cell r="H1280" t="str">
            <v>个人-个人通用类</v>
          </cell>
          <cell r="I1280" t="str">
            <v>个人通用贷款（经营）</v>
          </cell>
          <cell r="J1280" t="str">
            <v>-1892050120-2010-00000788</v>
          </cell>
          <cell r="K1280" t="str">
            <v>18920501202010122900025</v>
          </cell>
          <cell r="L1280" t="str">
            <v>个人贷款合同</v>
          </cell>
          <cell r="M1280" t="str">
            <v>已逾期</v>
          </cell>
          <cell r="N1280">
            <v>30000</v>
          </cell>
        </row>
        <row r="1281">
          <cell r="G1281" t="str">
            <v>433023195311084214</v>
          </cell>
          <cell r="H1281" t="str">
            <v>个人-个人通用类</v>
          </cell>
          <cell r="I1281" t="str">
            <v>个人通用贷款（经营）</v>
          </cell>
          <cell r="J1281" t="str">
            <v>-1892050120-2010-00000730</v>
          </cell>
          <cell r="K1281" t="str">
            <v>18920501202010122000003</v>
          </cell>
          <cell r="L1281" t="str">
            <v>个人贷款合同</v>
          </cell>
          <cell r="M1281" t="str">
            <v>已逾期</v>
          </cell>
          <cell r="N1281">
            <v>64000</v>
          </cell>
        </row>
        <row r="1282">
          <cell r="G1282" t="str">
            <v>431223197901294818</v>
          </cell>
          <cell r="H1282" t="str">
            <v>个人-个人通用类</v>
          </cell>
          <cell r="I1282" t="str">
            <v>农户小额信用贷款</v>
          </cell>
          <cell r="J1282" t="str">
            <v>-1892050130-2010-00000434</v>
          </cell>
          <cell r="K1282" t="str">
            <v>18920501302010060700003</v>
          </cell>
          <cell r="L1282" t="str">
            <v>个人贷款合同</v>
          </cell>
          <cell r="M1282" t="str">
            <v>已逾期</v>
          </cell>
          <cell r="N1282">
            <v>30000</v>
          </cell>
        </row>
        <row r="1283">
          <cell r="G1283" t="str">
            <v>433023197703084298</v>
          </cell>
          <cell r="H1283" t="str">
            <v>个人-个人通用类</v>
          </cell>
          <cell r="I1283" t="str">
            <v>农户小额信用贷款</v>
          </cell>
          <cell r="J1283" t="str">
            <v>-1892050120-2010-00000460</v>
          </cell>
          <cell r="K1283" t="str">
            <v>18920501202010050700006</v>
          </cell>
          <cell r="L1283" t="str">
            <v>个人贷款合同</v>
          </cell>
          <cell r="M1283" t="str">
            <v>已逾期</v>
          </cell>
          <cell r="N1283">
            <v>20000</v>
          </cell>
        </row>
        <row r="1284">
          <cell r="G1284" t="str">
            <v>43302319610708481X</v>
          </cell>
          <cell r="H1284" t="str">
            <v>个人-个人通用类</v>
          </cell>
          <cell r="I1284" t="str">
            <v>农户小额信用贷款</v>
          </cell>
          <cell r="J1284" t="str">
            <v>-1892050130-2010-00000391</v>
          </cell>
          <cell r="K1284" t="str">
            <v>18920501302010042900003</v>
          </cell>
          <cell r="L1284" t="str">
            <v>个人贷款合同</v>
          </cell>
          <cell r="M1284" t="str">
            <v>已逾期</v>
          </cell>
          <cell r="N1284">
            <v>30000</v>
          </cell>
        </row>
        <row r="1285">
          <cell r="G1285" t="str">
            <v>433023197103144816</v>
          </cell>
          <cell r="H1285" t="str">
            <v>个人-个人通用类</v>
          </cell>
          <cell r="I1285" t="str">
            <v>农户小额信用贷款</v>
          </cell>
          <cell r="J1285" t="str">
            <v>-1892050130-2010-00000370</v>
          </cell>
          <cell r="K1285" t="str">
            <v>18920501302010041500009</v>
          </cell>
          <cell r="L1285" t="str">
            <v>个人贷款合同</v>
          </cell>
          <cell r="M1285" t="str">
            <v>已逾期</v>
          </cell>
          <cell r="N1285">
            <v>30000</v>
          </cell>
        </row>
        <row r="1286">
          <cell r="G1286" t="str">
            <v>43302319661119425X</v>
          </cell>
          <cell r="H1286" t="str">
            <v>个人-个人通用类</v>
          </cell>
          <cell r="I1286" t="str">
            <v>个人通用贷款（经营）</v>
          </cell>
          <cell r="J1286" t="str">
            <v>-1892050120-2010-00000354</v>
          </cell>
          <cell r="K1286" t="str">
            <v>18920501202010040800013</v>
          </cell>
          <cell r="L1286" t="str">
            <v>个人贷款合同</v>
          </cell>
          <cell r="M1286" t="str">
            <v>已逾期</v>
          </cell>
          <cell r="N1286">
            <v>30000</v>
          </cell>
        </row>
        <row r="1287">
          <cell r="G1287" t="str">
            <v>431223197805244212</v>
          </cell>
          <cell r="H1287" t="str">
            <v>个人-个人通用类</v>
          </cell>
          <cell r="I1287" t="str">
            <v>农户小额信用贷款</v>
          </cell>
          <cell r="J1287" t="str">
            <v>-1892050120-2010-00000332</v>
          </cell>
          <cell r="K1287" t="str">
            <v>18920501202010040200010</v>
          </cell>
          <cell r="L1287" t="str">
            <v>个人贷款合同</v>
          </cell>
          <cell r="M1287" t="str">
            <v>已逾期</v>
          </cell>
          <cell r="N1287">
            <v>30000</v>
          </cell>
        </row>
        <row r="1288">
          <cell r="G1288" t="str">
            <v>433023198003164814</v>
          </cell>
          <cell r="H1288" t="str">
            <v>个人-个人通用类</v>
          </cell>
          <cell r="I1288" t="str">
            <v>农户小额信用贷款</v>
          </cell>
          <cell r="J1288" t="str">
            <v>-1892050130-2010-00000322</v>
          </cell>
          <cell r="K1288" t="str">
            <v>18920501302010040200012</v>
          </cell>
          <cell r="L1288" t="str">
            <v>个人贷款合同</v>
          </cell>
          <cell r="M1288" t="str">
            <v>已逾期</v>
          </cell>
          <cell r="N1288">
            <v>30000</v>
          </cell>
        </row>
        <row r="1289">
          <cell r="G1289" t="str">
            <v>433023197208014815</v>
          </cell>
          <cell r="H1289" t="str">
            <v>个人-个人通用类</v>
          </cell>
          <cell r="I1289" t="str">
            <v>农户小额信用贷款</v>
          </cell>
          <cell r="J1289" t="str">
            <v>-1892050130-2010-00000051</v>
          </cell>
          <cell r="K1289" t="str">
            <v>18920501302010011800004</v>
          </cell>
          <cell r="L1289" t="str">
            <v>个人贷款合同</v>
          </cell>
          <cell r="M1289" t="str">
            <v>已逾期</v>
          </cell>
          <cell r="N1289">
            <v>20000</v>
          </cell>
        </row>
        <row r="1290">
          <cell r="G1290" t="str">
            <v>433023195512034221</v>
          </cell>
          <cell r="H1290" t="str">
            <v>个人-个人通用类</v>
          </cell>
          <cell r="I1290" t="str">
            <v>农户小额信用贷款</v>
          </cell>
          <cell r="J1290" t="str">
            <v>-1892050120-2010-00000010</v>
          </cell>
          <cell r="K1290" t="str">
            <v>18920501202010010700006</v>
          </cell>
          <cell r="L1290" t="str">
            <v>个人贷款合同</v>
          </cell>
          <cell r="M1290" t="str">
            <v>已逾期</v>
          </cell>
          <cell r="N1290">
            <v>30000</v>
          </cell>
        </row>
        <row r="1291">
          <cell r="G1291" t="str">
            <v>433023197010094231</v>
          </cell>
          <cell r="H1291" t="str">
            <v>个人-个人通用类</v>
          </cell>
          <cell r="I1291" t="str">
            <v>个人通用贷款（经营）</v>
          </cell>
          <cell r="J1291" t="str">
            <v>-1892050120-2010-00000012</v>
          </cell>
          <cell r="K1291" t="str">
            <v>18920501202010010700009</v>
          </cell>
          <cell r="L1291" t="str">
            <v>个人贷款合同</v>
          </cell>
          <cell r="M1291" t="str">
            <v>已逾期</v>
          </cell>
          <cell r="N1291">
            <v>20000</v>
          </cell>
        </row>
        <row r="1292">
          <cell r="G1292" t="str">
            <v>433023196712294225</v>
          </cell>
          <cell r="H1292" t="str">
            <v>个人-个人通用类</v>
          </cell>
          <cell r="I1292" t="str">
            <v>农户小额信用贷款</v>
          </cell>
          <cell r="J1292" t="str">
            <v>-1892050120-2009-00200705</v>
          </cell>
          <cell r="K1292" t="str">
            <v>18920501202009120500003</v>
          </cell>
          <cell r="L1292" t="str">
            <v>个人贷款合同</v>
          </cell>
          <cell r="M1292" t="str">
            <v>已逾期</v>
          </cell>
          <cell r="N1292">
            <v>10000</v>
          </cell>
        </row>
        <row r="1293">
          <cell r="G1293" t="str">
            <v>433023194902184810</v>
          </cell>
          <cell r="H1293" t="str">
            <v>个人-个人通用类</v>
          </cell>
          <cell r="I1293" t="str">
            <v>农户小额信用贷款</v>
          </cell>
          <cell r="J1293" t="str">
            <v>-1892050130-2009-00087639-</v>
          </cell>
          <cell r="K1293" t="str">
            <v>189205013020090822087639</v>
          </cell>
          <cell r="L1293" t="str">
            <v>个人贷款合同</v>
          </cell>
          <cell r="M1293" t="str">
            <v>已逾期</v>
          </cell>
          <cell r="N1293">
            <v>20000</v>
          </cell>
        </row>
        <row r="1294">
          <cell r="G1294" t="str">
            <v>431223196707224838</v>
          </cell>
          <cell r="H1294" t="str">
            <v>个人-个人通用类</v>
          </cell>
          <cell r="I1294" t="str">
            <v>农户小额信用贷款</v>
          </cell>
          <cell r="J1294" t="str">
            <v>-1892050130-2009-00105151-</v>
          </cell>
          <cell r="K1294" t="str">
            <v>189205013020090822105151</v>
          </cell>
          <cell r="L1294" t="str">
            <v>个人贷款合同</v>
          </cell>
          <cell r="M1294" t="str">
            <v>已逾期</v>
          </cell>
          <cell r="N1294">
            <v>4000</v>
          </cell>
        </row>
        <row r="1295">
          <cell r="G1295" t="str">
            <v>433023193102044815</v>
          </cell>
          <cell r="H1295" t="str">
            <v>个人-个人通用类</v>
          </cell>
          <cell r="I1295" t="str">
            <v>农户小额信用贷款</v>
          </cell>
          <cell r="J1295" t="str">
            <v>-1892050130-2009-00148642-</v>
          </cell>
          <cell r="K1295" t="str">
            <v>189205013020090822148642</v>
          </cell>
          <cell r="L1295" t="str">
            <v>个人贷款合同</v>
          </cell>
          <cell r="M1295" t="str">
            <v>已逾期</v>
          </cell>
          <cell r="N1295">
            <v>30000</v>
          </cell>
        </row>
        <row r="1296">
          <cell r="G1296" t="str">
            <v>433023195906264820</v>
          </cell>
          <cell r="H1296" t="str">
            <v>个人-个人通用类</v>
          </cell>
          <cell r="I1296" t="str">
            <v>农户小额信用贷款</v>
          </cell>
          <cell r="J1296" t="str">
            <v>-1892050130-2009-00192624-</v>
          </cell>
          <cell r="K1296" t="str">
            <v>189205013020090822192624</v>
          </cell>
          <cell r="L1296" t="str">
            <v>个人贷款合同</v>
          </cell>
          <cell r="M1296" t="str">
            <v>已逾期</v>
          </cell>
          <cell r="N1296">
            <v>5000</v>
          </cell>
        </row>
        <row r="1297">
          <cell r="G1297" t="str">
            <v>433023197606194217</v>
          </cell>
          <cell r="H1297" t="str">
            <v>个人-个人通用类</v>
          </cell>
          <cell r="I1297" t="str">
            <v>个人通用贷款（经营）</v>
          </cell>
          <cell r="J1297" t="str">
            <v>-1892050120-2009-00175526-</v>
          </cell>
          <cell r="K1297" t="str">
            <v>189205012020090822175526</v>
          </cell>
          <cell r="L1297" t="str">
            <v>个人贷款合同</v>
          </cell>
          <cell r="M1297" t="str">
            <v>已逾期</v>
          </cell>
          <cell r="N1297">
            <v>20000</v>
          </cell>
        </row>
        <row r="1298">
          <cell r="G1298" t="str">
            <v>433023196709214810</v>
          </cell>
          <cell r="H1298" t="str">
            <v>个人-个人通用类</v>
          </cell>
          <cell r="I1298" t="str">
            <v>农户小额信用贷款</v>
          </cell>
          <cell r="J1298" t="str">
            <v>-1892050130-2009-00024879-</v>
          </cell>
          <cell r="K1298" t="str">
            <v>189205013020090822024879</v>
          </cell>
          <cell r="L1298" t="str">
            <v>个人贷款合同</v>
          </cell>
          <cell r="M1298" t="str">
            <v>已逾期</v>
          </cell>
          <cell r="N1298">
            <v>200000</v>
          </cell>
        </row>
        <row r="1299">
          <cell r="G1299" t="str">
            <v>433023197005134817</v>
          </cell>
          <cell r="H1299" t="str">
            <v>个人-个人通用类</v>
          </cell>
          <cell r="I1299" t="str">
            <v>农户小额信用贷款</v>
          </cell>
          <cell r="J1299" t="str">
            <v>-1892050130-2009-00093247-</v>
          </cell>
          <cell r="K1299" t="str">
            <v>189205013020090822093247</v>
          </cell>
          <cell r="L1299" t="str">
            <v>个人贷款合同</v>
          </cell>
          <cell r="M1299" t="str">
            <v>已逾期</v>
          </cell>
          <cell r="N1299">
            <v>30000</v>
          </cell>
        </row>
        <row r="1300">
          <cell r="G1300" t="str">
            <v>431223196609144842</v>
          </cell>
          <cell r="H1300" t="str">
            <v>个人-个人通用类</v>
          </cell>
          <cell r="I1300" t="str">
            <v>农户小额信用贷款</v>
          </cell>
          <cell r="J1300" t="str">
            <v>-1892050130-2009-00098547-</v>
          </cell>
          <cell r="K1300" t="str">
            <v>189205013020090822098547</v>
          </cell>
          <cell r="L1300" t="str">
            <v>个人贷款合同</v>
          </cell>
          <cell r="M1300" t="str">
            <v>已逾期</v>
          </cell>
          <cell r="N1300">
            <v>30000</v>
          </cell>
        </row>
        <row r="1301">
          <cell r="G1301" t="str">
            <v>433023193509054812</v>
          </cell>
          <cell r="H1301" t="str">
            <v>个人-个人通用类</v>
          </cell>
          <cell r="I1301" t="str">
            <v>农户小额信用贷款</v>
          </cell>
          <cell r="J1301" t="str">
            <v>-1892050130-2009-00161588-</v>
          </cell>
          <cell r="K1301" t="str">
            <v>189205013020090822161588</v>
          </cell>
          <cell r="L1301" t="str">
            <v>个人贷款合同</v>
          </cell>
          <cell r="M1301" t="str">
            <v>已逾期</v>
          </cell>
          <cell r="N1301">
            <v>24000</v>
          </cell>
        </row>
        <row r="1302">
          <cell r="G1302" t="str">
            <v>433023197205304841</v>
          </cell>
          <cell r="H1302" t="str">
            <v>个人-个人通用类</v>
          </cell>
          <cell r="I1302" t="str">
            <v>农户小额信用贷款</v>
          </cell>
          <cell r="J1302" t="str">
            <v>-1892050130-2009-00168022-</v>
          </cell>
          <cell r="K1302" t="str">
            <v>189205013020090822168022</v>
          </cell>
          <cell r="L1302" t="str">
            <v>个人贷款合同</v>
          </cell>
          <cell r="M1302" t="str">
            <v>已逾期</v>
          </cell>
          <cell r="N1302">
            <v>20000</v>
          </cell>
        </row>
        <row r="1303">
          <cell r="G1303" t="str">
            <v>433023195007054213</v>
          </cell>
          <cell r="H1303" t="str">
            <v>个人-个人通用类</v>
          </cell>
          <cell r="I1303" t="str">
            <v>农户小额信用贷款</v>
          </cell>
          <cell r="J1303" t="str">
            <v>-1892050120-2009-00032445-</v>
          </cell>
          <cell r="K1303" t="str">
            <v>189205012020090822032445</v>
          </cell>
          <cell r="L1303" t="str">
            <v>个人贷款合同</v>
          </cell>
          <cell r="M1303" t="str">
            <v>已逾期</v>
          </cell>
          <cell r="N1303">
            <v>10000</v>
          </cell>
        </row>
        <row r="1304">
          <cell r="G1304" t="str">
            <v>433023196812164815</v>
          </cell>
          <cell r="H1304" t="str">
            <v>个人-个人通用类</v>
          </cell>
          <cell r="I1304" t="str">
            <v>农户小额信用贷款</v>
          </cell>
          <cell r="J1304" t="str">
            <v>-1892050130-2009-00128188-</v>
          </cell>
          <cell r="K1304" t="str">
            <v>189205013020090822128188</v>
          </cell>
          <cell r="L1304" t="str">
            <v>个人贷款合同</v>
          </cell>
          <cell r="M1304" t="str">
            <v>已逾期</v>
          </cell>
          <cell r="N1304">
            <v>27000</v>
          </cell>
        </row>
        <row r="1305">
          <cell r="G1305" t="str">
            <v>433023196301284831</v>
          </cell>
          <cell r="H1305" t="str">
            <v>个人-个人通用类</v>
          </cell>
          <cell r="I1305" t="str">
            <v>个人通用贷款（经营）</v>
          </cell>
          <cell r="J1305" t="str">
            <v>-1892050120-2009-00066296-</v>
          </cell>
          <cell r="K1305" t="str">
            <v>189205012020090822066296</v>
          </cell>
          <cell r="L1305" t="str">
            <v>个人贷款合同</v>
          </cell>
          <cell r="M1305" t="str">
            <v>已逾期</v>
          </cell>
          <cell r="N1305">
            <v>30000</v>
          </cell>
        </row>
        <row r="1306">
          <cell r="G1306" t="str">
            <v>431223196609144842</v>
          </cell>
          <cell r="H1306" t="str">
            <v>个人-个人通用类</v>
          </cell>
          <cell r="I1306" t="str">
            <v>农户小额信用贷款</v>
          </cell>
          <cell r="J1306" t="str">
            <v>-1892050120-2009-00123770-</v>
          </cell>
          <cell r="K1306" t="str">
            <v>189205012020090822123770</v>
          </cell>
          <cell r="L1306" t="str">
            <v>个人贷款合同</v>
          </cell>
          <cell r="M1306" t="str">
            <v>已逾期</v>
          </cell>
          <cell r="N1306">
            <v>20000</v>
          </cell>
        </row>
        <row r="1307">
          <cell r="G1307" t="str">
            <v>433023197007094230</v>
          </cell>
          <cell r="H1307" t="str">
            <v>个人-个人通用类</v>
          </cell>
          <cell r="I1307" t="str">
            <v>个人通用贷款（经营）</v>
          </cell>
          <cell r="J1307" t="str">
            <v>-1892050120-2009-00180175-</v>
          </cell>
          <cell r="K1307" t="str">
            <v>189205012020090822180175</v>
          </cell>
          <cell r="L1307" t="str">
            <v>个人贷款合同</v>
          </cell>
          <cell r="M1307" t="str">
            <v>已逾期</v>
          </cell>
          <cell r="N1307">
            <v>20000</v>
          </cell>
        </row>
        <row r="1308">
          <cell r="G1308" t="str">
            <v>433023198105266440</v>
          </cell>
          <cell r="H1308" t="str">
            <v>个人-个人通用类</v>
          </cell>
          <cell r="I1308" t="str">
            <v>农户小额信用贷款</v>
          </cell>
          <cell r="J1308" t="str">
            <v>-1892050130-2009-00043020-</v>
          </cell>
          <cell r="K1308" t="str">
            <v>189205013020090822043020</v>
          </cell>
          <cell r="L1308" t="str">
            <v>个人贷款合同</v>
          </cell>
          <cell r="M1308" t="str">
            <v>已逾期</v>
          </cell>
          <cell r="N1308">
            <v>10000</v>
          </cell>
        </row>
        <row r="1309">
          <cell r="G1309" t="str">
            <v>433023193511054811</v>
          </cell>
          <cell r="H1309" t="str">
            <v>个人-个人通用类</v>
          </cell>
          <cell r="I1309" t="str">
            <v>农户小额信用贷款</v>
          </cell>
          <cell r="J1309" t="str">
            <v>-1892050130-2009-00187438-</v>
          </cell>
          <cell r="K1309" t="str">
            <v>189205013020090822187438</v>
          </cell>
          <cell r="L1309" t="str">
            <v>个人贷款合同</v>
          </cell>
          <cell r="M1309" t="str">
            <v>已逾期</v>
          </cell>
          <cell r="N1309">
            <v>30000</v>
          </cell>
        </row>
        <row r="1310">
          <cell r="G1310" t="str">
            <v>43302319751008681x</v>
          </cell>
          <cell r="H1310" t="str">
            <v>个人-个人通用类</v>
          </cell>
          <cell r="I1310" t="str">
            <v>农户小额信用贷款</v>
          </cell>
          <cell r="J1310" t="str">
            <v>-1892050130-2009-00052432-</v>
          </cell>
          <cell r="K1310" t="str">
            <v>189205013020090822052432</v>
          </cell>
          <cell r="L1310" t="str">
            <v>个人贷款合同</v>
          </cell>
          <cell r="M1310" t="str">
            <v>已逾期</v>
          </cell>
          <cell r="N1310">
            <v>20000</v>
          </cell>
        </row>
        <row r="1311">
          <cell r="G1311" t="str">
            <v>433001197607160619</v>
          </cell>
          <cell r="H1311" t="str">
            <v>个人-个人通用类</v>
          </cell>
          <cell r="I1311" t="str">
            <v>农户小额信用贷款</v>
          </cell>
          <cell r="J1311" t="str">
            <v>-1892050130-2009-00063338-</v>
          </cell>
          <cell r="K1311" t="str">
            <v>189205013020090822063338</v>
          </cell>
          <cell r="L1311" t="str">
            <v>个人贷款合同</v>
          </cell>
          <cell r="M1311" t="str">
            <v>已逾期</v>
          </cell>
          <cell r="N1311">
            <v>20000</v>
          </cell>
        </row>
        <row r="1312">
          <cell r="G1312" t="str">
            <v>43302319710806281x</v>
          </cell>
          <cell r="H1312" t="str">
            <v>个人-个人通用类</v>
          </cell>
          <cell r="I1312" t="str">
            <v>农户小额信用贷款</v>
          </cell>
          <cell r="J1312" t="str">
            <v>-1892050130-2009-00099685-</v>
          </cell>
          <cell r="K1312" t="str">
            <v>189205013020090822099685</v>
          </cell>
          <cell r="L1312" t="str">
            <v>个人贷款合同</v>
          </cell>
          <cell r="M1312" t="str">
            <v>已逾期</v>
          </cell>
          <cell r="N1312">
            <v>10000</v>
          </cell>
        </row>
        <row r="1313">
          <cell r="G1313" t="str">
            <v>433023198104056812</v>
          </cell>
          <cell r="H1313" t="str">
            <v>个人-个人通用类</v>
          </cell>
          <cell r="I1313" t="str">
            <v>农户小额信用贷款</v>
          </cell>
          <cell r="J1313" t="str">
            <v>-1892050130-2009-00140663-</v>
          </cell>
          <cell r="K1313" t="str">
            <v>189205013020090822140663</v>
          </cell>
          <cell r="L1313" t="str">
            <v>个人贷款合同</v>
          </cell>
          <cell r="M1313" t="str">
            <v>已终止</v>
          </cell>
          <cell r="N1313">
            <v>10000</v>
          </cell>
        </row>
        <row r="1314">
          <cell r="G1314" t="str">
            <v>433023197403046820</v>
          </cell>
          <cell r="H1314" t="str">
            <v>个人-个人通用类</v>
          </cell>
          <cell r="I1314" t="str">
            <v>农户小额信用贷款</v>
          </cell>
          <cell r="J1314" t="str">
            <v>-1892050130-2009-00193211-</v>
          </cell>
          <cell r="K1314" t="str">
            <v>189205013020090822193211</v>
          </cell>
          <cell r="L1314" t="str">
            <v>个人贷款合同</v>
          </cell>
          <cell r="M1314" t="str">
            <v>已逾期</v>
          </cell>
          <cell r="N1314">
            <v>20000</v>
          </cell>
        </row>
        <row r="1315">
          <cell r="G1315" t="str">
            <v>433023197304024212</v>
          </cell>
          <cell r="H1315" t="str">
            <v>个人-个人通用类</v>
          </cell>
          <cell r="I1315" t="str">
            <v>农户小额信用贷款</v>
          </cell>
          <cell r="J1315" t="str">
            <v>-1892050120-2009-00155320-</v>
          </cell>
          <cell r="K1315" t="str">
            <v>189205012020090822155320</v>
          </cell>
          <cell r="L1315" t="str">
            <v>个人贷款合同</v>
          </cell>
          <cell r="M1315" t="str">
            <v>已逾期</v>
          </cell>
          <cell r="N1315">
            <v>20000</v>
          </cell>
        </row>
        <row r="1316">
          <cell r="G1316" t="str">
            <v>433023198005054213</v>
          </cell>
          <cell r="H1316" t="str">
            <v>个人-个人通用类</v>
          </cell>
          <cell r="I1316" t="str">
            <v>农户小额信用贷款</v>
          </cell>
          <cell r="J1316" t="str">
            <v>-1892050120-2009-00161641-</v>
          </cell>
          <cell r="K1316" t="str">
            <v>189205012020090822161641</v>
          </cell>
          <cell r="L1316" t="str">
            <v>个人贷款合同</v>
          </cell>
          <cell r="M1316" t="str">
            <v>已逾期</v>
          </cell>
          <cell r="N1316">
            <v>30000</v>
          </cell>
        </row>
        <row r="1317">
          <cell r="G1317" t="str">
            <v>433023195310154815</v>
          </cell>
          <cell r="H1317" t="str">
            <v>个人-个人通用类</v>
          </cell>
          <cell r="I1317" t="str">
            <v>农户小额信用贷款</v>
          </cell>
          <cell r="J1317" t="str">
            <v>-1892050130-2009-00137244-</v>
          </cell>
          <cell r="K1317" t="str">
            <v>189205013020090822137244</v>
          </cell>
          <cell r="L1317" t="str">
            <v>个人贷款合同</v>
          </cell>
          <cell r="M1317" t="str">
            <v>已逾期</v>
          </cell>
          <cell r="N1317">
            <v>30000</v>
          </cell>
        </row>
        <row r="1318">
          <cell r="G1318" t="str">
            <v>43302319700125423X</v>
          </cell>
          <cell r="H1318" t="str">
            <v>个人-个人通用类</v>
          </cell>
          <cell r="I1318" t="str">
            <v>个人通用贷款（经营）</v>
          </cell>
          <cell r="J1318" t="str">
            <v>-1892050120-2009-00114587-</v>
          </cell>
          <cell r="K1318" t="str">
            <v>189205012020090822114587</v>
          </cell>
          <cell r="L1318" t="str">
            <v>个人贷款合同</v>
          </cell>
          <cell r="M1318" t="str">
            <v>已逾期</v>
          </cell>
          <cell r="N1318">
            <v>7000</v>
          </cell>
        </row>
        <row r="1319">
          <cell r="G1319" t="str">
            <v>433023197906064238</v>
          </cell>
          <cell r="H1319" t="str">
            <v>个人-个人通用类</v>
          </cell>
          <cell r="I1319" t="str">
            <v>农户小额信用贷款</v>
          </cell>
          <cell r="J1319" t="str">
            <v>-1892050120-2009-00200269-</v>
          </cell>
          <cell r="K1319" t="str">
            <v>189205012020090822200269</v>
          </cell>
          <cell r="L1319" t="str">
            <v>个人贷款合同</v>
          </cell>
          <cell r="M1319" t="str">
            <v>已逾期</v>
          </cell>
          <cell r="N1319">
            <v>15000</v>
          </cell>
        </row>
        <row r="1320">
          <cell r="G1320" t="str">
            <v>433023196509234219</v>
          </cell>
          <cell r="H1320" t="str">
            <v>个人-个人通用类</v>
          </cell>
          <cell r="I1320" t="str">
            <v>个人通用贷款（经营）</v>
          </cell>
          <cell r="J1320" t="str">
            <v>-1892050120-2009-00191386-</v>
          </cell>
          <cell r="K1320" t="str">
            <v>189205012020090822191386</v>
          </cell>
          <cell r="L1320" t="str">
            <v>个人贷款合同</v>
          </cell>
          <cell r="M1320" t="str">
            <v>已逾期</v>
          </cell>
          <cell r="N1320">
            <v>2000</v>
          </cell>
        </row>
        <row r="1321">
          <cell r="G1321" t="str">
            <v>433023196903164810</v>
          </cell>
          <cell r="H1321" t="str">
            <v>个人-个人通用类</v>
          </cell>
          <cell r="I1321" t="str">
            <v>农户小额信用贷款</v>
          </cell>
          <cell r="J1321" t="str">
            <v>-1892050130-2009-00055571-</v>
          </cell>
          <cell r="K1321" t="str">
            <v>189205013020090822055571</v>
          </cell>
          <cell r="L1321" t="str">
            <v>个人贷款合同</v>
          </cell>
          <cell r="M1321" t="str">
            <v>已逾期</v>
          </cell>
          <cell r="N1321">
            <v>3000</v>
          </cell>
        </row>
        <row r="1322">
          <cell r="G1322" t="str">
            <v>433023195904064817</v>
          </cell>
          <cell r="H1322" t="str">
            <v>个人-个人通用类</v>
          </cell>
          <cell r="I1322" t="str">
            <v>农户小额信用贷款</v>
          </cell>
          <cell r="J1322" t="str">
            <v>-1892050130-2009-00010628-</v>
          </cell>
          <cell r="K1322" t="str">
            <v>189205013020090822010628</v>
          </cell>
          <cell r="L1322" t="str">
            <v>个人贷款合同</v>
          </cell>
          <cell r="M1322" t="str">
            <v>已逾期</v>
          </cell>
          <cell r="N1322">
            <v>20000</v>
          </cell>
        </row>
        <row r="1323">
          <cell r="G1323" t="str">
            <v>433023197001234212</v>
          </cell>
          <cell r="H1323" t="str">
            <v>个人-个人通用类</v>
          </cell>
          <cell r="I1323" t="str">
            <v>个人通用贷款（经营）</v>
          </cell>
          <cell r="J1323" t="str">
            <v>-1892050120-2009-00109928-</v>
          </cell>
          <cell r="K1323" t="str">
            <v>189205012020090822109928</v>
          </cell>
          <cell r="L1323" t="str">
            <v>个人贷款合同</v>
          </cell>
          <cell r="M1323" t="str">
            <v>已逾期</v>
          </cell>
          <cell r="N1323">
            <v>5000</v>
          </cell>
        </row>
        <row r="1324">
          <cell r="G1324" t="str">
            <v>433023196504154236</v>
          </cell>
          <cell r="H1324" t="str">
            <v>个人-个人通用类</v>
          </cell>
          <cell r="I1324" t="str">
            <v>农户小额信用贷款</v>
          </cell>
          <cell r="J1324" t="str">
            <v>-1892050120-2009-00145848-</v>
          </cell>
          <cell r="K1324" t="str">
            <v>189205012020090822145848</v>
          </cell>
          <cell r="L1324" t="str">
            <v>个人贷款合同</v>
          </cell>
          <cell r="M1324" t="str">
            <v>已逾期</v>
          </cell>
          <cell r="N1324">
            <v>10000</v>
          </cell>
        </row>
        <row r="1325">
          <cell r="G1325" t="str">
            <v>433023195303104211</v>
          </cell>
          <cell r="H1325" t="str">
            <v>个人-个人通用类</v>
          </cell>
          <cell r="I1325" t="str">
            <v>个人通用贷款（经营）</v>
          </cell>
          <cell r="J1325" t="str">
            <v>-1892050120-2009-00167000-</v>
          </cell>
          <cell r="K1325" t="str">
            <v>189205012020090822167000</v>
          </cell>
          <cell r="L1325" t="str">
            <v>个人贷款合同</v>
          </cell>
          <cell r="M1325" t="str">
            <v>已逾期</v>
          </cell>
          <cell r="N1325">
            <v>10000</v>
          </cell>
        </row>
        <row r="1326">
          <cell r="G1326" t="str">
            <v>433023197001040063</v>
          </cell>
          <cell r="H1326" t="str">
            <v>个人-个人通用类</v>
          </cell>
          <cell r="I1326" t="str">
            <v>个人通用贷款（经营）</v>
          </cell>
          <cell r="J1326" t="str">
            <v>-1892050120-2009-00076290-</v>
          </cell>
          <cell r="K1326" t="str">
            <v>189205012020090822076290</v>
          </cell>
          <cell r="L1326" t="str">
            <v>个人贷款合同</v>
          </cell>
          <cell r="M1326" t="str">
            <v>已逾期</v>
          </cell>
          <cell r="N1326">
            <v>20000</v>
          </cell>
        </row>
        <row r="1327">
          <cell r="G1327" t="str">
            <v>433023195111214213</v>
          </cell>
          <cell r="H1327" t="str">
            <v>个人-个人通用类</v>
          </cell>
          <cell r="I1327" t="str">
            <v>个人通用贷款（经营）</v>
          </cell>
          <cell r="J1327" t="str">
            <v>-1892050120-2009-00114251-</v>
          </cell>
          <cell r="K1327" t="str">
            <v>189205012020090822114251</v>
          </cell>
          <cell r="L1327" t="str">
            <v>个人贷款合同</v>
          </cell>
          <cell r="M1327" t="str">
            <v>已逾期</v>
          </cell>
          <cell r="N1327">
            <v>30000</v>
          </cell>
        </row>
        <row r="1328">
          <cell r="G1328" t="str">
            <v>433023196503104819</v>
          </cell>
          <cell r="H1328" t="str">
            <v>个人-个人通用类</v>
          </cell>
          <cell r="I1328" t="str">
            <v>农户小额信用贷款</v>
          </cell>
          <cell r="J1328" t="str">
            <v>-1892050130-2009-00145049-</v>
          </cell>
          <cell r="K1328" t="str">
            <v>189205013020090822145049</v>
          </cell>
          <cell r="L1328" t="str">
            <v>个人贷款合同</v>
          </cell>
          <cell r="M1328" t="str">
            <v>已逾期</v>
          </cell>
          <cell r="N1328">
            <v>20000</v>
          </cell>
        </row>
        <row r="1329">
          <cell r="G1329" t="str">
            <v>433023197810234837</v>
          </cell>
          <cell r="H1329" t="str">
            <v>个人-个人通用类</v>
          </cell>
          <cell r="I1329" t="str">
            <v>农户小额信用贷款</v>
          </cell>
          <cell r="J1329" t="str">
            <v>-1892050130-2009-00170536-</v>
          </cell>
          <cell r="K1329" t="str">
            <v>189205013020090822170536</v>
          </cell>
          <cell r="L1329" t="str">
            <v>个人贷款合同</v>
          </cell>
          <cell r="M1329" t="str">
            <v>已逾期</v>
          </cell>
          <cell r="N1329">
            <v>20000</v>
          </cell>
        </row>
        <row r="1330">
          <cell r="G1330" t="str">
            <v>433023194708204216</v>
          </cell>
          <cell r="H1330" t="str">
            <v>个人-个人通用类</v>
          </cell>
          <cell r="I1330" t="str">
            <v>农户小额信用贷款</v>
          </cell>
          <cell r="J1330" t="str">
            <v>-1892050120-2009-00106521-</v>
          </cell>
          <cell r="K1330" t="str">
            <v>189205012020090822106521</v>
          </cell>
          <cell r="L1330" t="str">
            <v>个人贷款合同</v>
          </cell>
          <cell r="M1330" t="str">
            <v>已逾期</v>
          </cell>
          <cell r="N1330">
            <v>10000</v>
          </cell>
        </row>
        <row r="1331">
          <cell r="G1331" t="str">
            <v>43122319881108001X</v>
          </cell>
          <cell r="H1331" t="str">
            <v>个人-个人通用类</v>
          </cell>
          <cell r="I1331" t="str">
            <v>个人通用贷款（经营）</v>
          </cell>
          <cell r="J1331" t="str">
            <v>-1892050120-2009-00169590-</v>
          </cell>
          <cell r="K1331" t="str">
            <v>189205012020090822169590</v>
          </cell>
          <cell r="L1331" t="str">
            <v>个人贷款合同</v>
          </cell>
          <cell r="M1331" t="str">
            <v>已逾期</v>
          </cell>
          <cell r="N1331">
            <v>20000</v>
          </cell>
        </row>
        <row r="1332">
          <cell r="G1332" t="str">
            <v>433023196301284831</v>
          </cell>
          <cell r="H1332" t="str">
            <v>个人-个人通用类</v>
          </cell>
          <cell r="I1332" t="str">
            <v>农户小额信用贷款</v>
          </cell>
          <cell r="J1332" t="str">
            <v>-1892050130-2009-00147973-</v>
          </cell>
          <cell r="K1332" t="str">
            <v>189205013020090822147973</v>
          </cell>
          <cell r="L1332" t="str">
            <v>个人贷款合同</v>
          </cell>
          <cell r="M1332" t="str">
            <v>已逾期</v>
          </cell>
          <cell r="N1332">
            <v>200000</v>
          </cell>
        </row>
        <row r="1333">
          <cell r="G1333" t="str">
            <v>433023194710030016</v>
          </cell>
          <cell r="H1333" t="str">
            <v>个人-个人通用类</v>
          </cell>
          <cell r="I1333" t="str">
            <v>农户小额信用贷款</v>
          </cell>
          <cell r="J1333" t="str">
            <v>-1892050130-2009-00024758-</v>
          </cell>
          <cell r="K1333" t="str">
            <v>189205013020090822024758</v>
          </cell>
          <cell r="L1333" t="str">
            <v>个人贷款合同</v>
          </cell>
          <cell r="M1333" t="str">
            <v>已逾期</v>
          </cell>
          <cell r="N1333">
            <v>30000</v>
          </cell>
        </row>
        <row r="1334">
          <cell r="G1334" t="str">
            <v>433023195401174811</v>
          </cell>
          <cell r="H1334" t="str">
            <v>个人-个人通用类</v>
          </cell>
          <cell r="I1334" t="str">
            <v>农户小额信用贷款</v>
          </cell>
          <cell r="J1334" t="str">
            <v>-1892050130-2009-00038353-</v>
          </cell>
          <cell r="K1334" t="str">
            <v>189205013020090822038353</v>
          </cell>
          <cell r="L1334" t="str">
            <v>个人贷款合同</v>
          </cell>
          <cell r="M1334" t="str">
            <v>已逾期</v>
          </cell>
          <cell r="N1334">
            <v>10910</v>
          </cell>
        </row>
        <row r="1335">
          <cell r="G1335" t="str">
            <v>433023195104194816</v>
          </cell>
          <cell r="H1335" t="str">
            <v>个人-个人通用类</v>
          </cell>
          <cell r="I1335" t="str">
            <v>农户小额信用贷款</v>
          </cell>
          <cell r="J1335" t="str">
            <v>-1892050130-2009-00136823-</v>
          </cell>
          <cell r="K1335" t="str">
            <v>189205013020090822136823</v>
          </cell>
          <cell r="L1335" t="str">
            <v>个人贷款合同</v>
          </cell>
          <cell r="M1335" t="str">
            <v>已逾期</v>
          </cell>
          <cell r="N1335">
            <v>19000</v>
          </cell>
        </row>
        <row r="1336">
          <cell r="G1336" t="str">
            <v>433023195606144819</v>
          </cell>
          <cell r="H1336" t="str">
            <v>个人-个人通用类</v>
          </cell>
          <cell r="I1336" t="str">
            <v>农户小额信用贷款</v>
          </cell>
          <cell r="J1336" t="str">
            <v>-1892050130-2009-00139296-</v>
          </cell>
          <cell r="K1336" t="str">
            <v>189205013020090822139296</v>
          </cell>
          <cell r="L1336" t="str">
            <v>个人贷款合同</v>
          </cell>
          <cell r="M1336" t="str">
            <v>已逾期</v>
          </cell>
          <cell r="N1336">
            <v>2100</v>
          </cell>
        </row>
        <row r="1337">
          <cell r="G1337" t="str">
            <v>433023195110194812</v>
          </cell>
          <cell r="H1337" t="str">
            <v>个人-个人通用类</v>
          </cell>
          <cell r="I1337" t="str">
            <v>农户小额信用贷款</v>
          </cell>
          <cell r="J1337" t="str">
            <v>-1892050130-2009-00170463-</v>
          </cell>
          <cell r="K1337" t="str">
            <v>189205013020090822170463</v>
          </cell>
          <cell r="L1337" t="str">
            <v>个人贷款合同</v>
          </cell>
          <cell r="M1337" t="str">
            <v>已逾期</v>
          </cell>
          <cell r="N1337">
            <v>16000</v>
          </cell>
        </row>
        <row r="1338">
          <cell r="G1338" t="str">
            <v>433023195509254813</v>
          </cell>
          <cell r="H1338" t="str">
            <v>个人-个人通用类</v>
          </cell>
          <cell r="I1338" t="str">
            <v>农户小额信用贷款</v>
          </cell>
          <cell r="J1338" t="str">
            <v>-1892050130-2009-00177190-</v>
          </cell>
          <cell r="K1338" t="str">
            <v>189205013020090822177190</v>
          </cell>
          <cell r="L1338" t="str">
            <v>个人贷款合同</v>
          </cell>
          <cell r="M1338" t="str">
            <v>已逾期</v>
          </cell>
          <cell r="N1338">
            <v>17000</v>
          </cell>
        </row>
        <row r="1339">
          <cell r="G1339" t="str">
            <v>92050130036001101015</v>
          </cell>
          <cell r="H1339" t="str">
            <v>个人-个人通用类</v>
          </cell>
          <cell r="I1339" t="str">
            <v>农户小额信用贷款</v>
          </cell>
          <cell r="J1339" t="str">
            <v>-1892050130-2009-00185864-</v>
          </cell>
          <cell r="K1339" t="str">
            <v>189205013020090822185864</v>
          </cell>
          <cell r="L1339" t="str">
            <v>个人贷款合同</v>
          </cell>
          <cell r="M1339" t="str">
            <v>已逾期</v>
          </cell>
          <cell r="N1339">
            <v>17800</v>
          </cell>
        </row>
        <row r="1340">
          <cell r="G1340" t="str">
            <v>431223198010093611</v>
          </cell>
          <cell r="H1340" t="str">
            <v>个人-个人通用类</v>
          </cell>
          <cell r="I1340" t="str">
            <v>个人通用贷款（经营）</v>
          </cell>
          <cell r="J1340" t="str">
            <v>-1892050120-2009-00154414-</v>
          </cell>
          <cell r="K1340" t="str">
            <v>189205012020090822154414</v>
          </cell>
          <cell r="L1340" t="str">
            <v>个人贷款合同</v>
          </cell>
          <cell r="M1340" t="str">
            <v>已逾期</v>
          </cell>
          <cell r="N1340">
            <v>10000</v>
          </cell>
        </row>
        <row r="1341">
          <cell r="G1341" t="str">
            <v>433023196501106431</v>
          </cell>
          <cell r="H1341" t="str">
            <v>个人-个人通用类</v>
          </cell>
          <cell r="I1341" t="str">
            <v>农户小额信用贷款</v>
          </cell>
          <cell r="J1341" t="str">
            <v>-1892050130-2009-00025438-</v>
          </cell>
          <cell r="K1341" t="str">
            <v>189205013020090822025438</v>
          </cell>
          <cell r="L1341" t="str">
            <v>个人贷款合同</v>
          </cell>
          <cell r="M1341" t="str">
            <v>已逾期</v>
          </cell>
          <cell r="N1341">
            <v>8000</v>
          </cell>
        </row>
        <row r="1342">
          <cell r="G1342" t="str">
            <v>433023196101304818</v>
          </cell>
          <cell r="H1342" t="str">
            <v>个人-个人通用类</v>
          </cell>
          <cell r="I1342" t="str">
            <v>农户小额信用贷款</v>
          </cell>
          <cell r="J1342" t="str">
            <v>-1892050130-2009-00067816-</v>
          </cell>
          <cell r="K1342" t="str">
            <v>189205013020090822067816</v>
          </cell>
          <cell r="L1342" t="str">
            <v>个人贷款合同</v>
          </cell>
          <cell r="M1342" t="str">
            <v>已逾期</v>
          </cell>
          <cell r="N1342">
            <v>9000</v>
          </cell>
        </row>
        <row r="1343">
          <cell r="G1343" t="str">
            <v>92050130036001089015</v>
          </cell>
          <cell r="H1343" t="str">
            <v>个人-个人通用类</v>
          </cell>
          <cell r="I1343" t="str">
            <v>农户小额信用贷款</v>
          </cell>
          <cell r="J1343" t="str">
            <v>-1892050130-2009-00104448-</v>
          </cell>
          <cell r="K1343" t="str">
            <v>189205013020090822104448</v>
          </cell>
          <cell r="L1343" t="str">
            <v>个人贷款合同</v>
          </cell>
          <cell r="M1343" t="str">
            <v>已逾期</v>
          </cell>
          <cell r="N1343">
            <v>4000</v>
          </cell>
        </row>
        <row r="1344">
          <cell r="G1344" t="str">
            <v>433023197804074814</v>
          </cell>
          <cell r="H1344" t="str">
            <v>个人-个人通用类</v>
          </cell>
          <cell r="I1344" t="str">
            <v>农户小额信用贷款</v>
          </cell>
          <cell r="J1344" t="str">
            <v>-1892050130-2009-00108624-</v>
          </cell>
          <cell r="K1344" t="str">
            <v>189205013020090822108624</v>
          </cell>
          <cell r="L1344" t="str">
            <v>个人贷款合同</v>
          </cell>
          <cell r="M1344" t="str">
            <v>已逾期</v>
          </cell>
          <cell r="N1344">
            <v>10000</v>
          </cell>
        </row>
        <row r="1345">
          <cell r="G1345" t="str">
            <v>433023196002104212</v>
          </cell>
          <cell r="H1345" t="str">
            <v>个人-个人通用类</v>
          </cell>
          <cell r="I1345" t="str">
            <v>农户小额信用贷款</v>
          </cell>
          <cell r="J1345" t="str">
            <v>-1892050120-2009-00199118-</v>
          </cell>
          <cell r="K1345" t="str">
            <v>189205012020090822199118</v>
          </cell>
          <cell r="L1345" t="str">
            <v>个人贷款合同</v>
          </cell>
          <cell r="M1345" t="str">
            <v>已逾期</v>
          </cell>
          <cell r="N1345">
            <v>10000</v>
          </cell>
        </row>
        <row r="1346">
          <cell r="G1346" t="str">
            <v>433023196208024218</v>
          </cell>
          <cell r="H1346" t="str">
            <v>个人-个人通用类</v>
          </cell>
          <cell r="I1346" t="str">
            <v>农户小额信用贷款</v>
          </cell>
          <cell r="J1346" t="str">
            <v>-1892050120-2009-00063600-</v>
          </cell>
          <cell r="K1346" t="str">
            <v>189205012020090822063600</v>
          </cell>
          <cell r="L1346" t="str">
            <v>个人贷款合同</v>
          </cell>
          <cell r="M1346" t="str">
            <v>已逾期</v>
          </cell>
          <cell r="N1346">
            <v>15000</v>
          </cell>
        </row>
        <row r="1347">
          <cell r="G1347" t="str">
            <v>433023197511274214</v>
          </cell>
          <cell r="H1347" t="str">
            <v>个人-个人通用类</v>
          </cell>
          <cell r="I1347" t="str">
            <v>个人通用贷款（经营）</v>
          </cell>
          <cell r="J1347" t="str">
            <v>-1892050120-2009-00138669-</v>
          </cell>
          <cell r="K1347" t="str">
            <v>189205012020090822138669</v>
          </cell>
          <cell r="L1347" t="str">
            <v>个人贷款合同</v>
          </cell>
          <cell r="M1347" t="str">
            <v>已逾期</v>
          </cell>
          <cell r="N1347">
            <v>10000</v>
          </cell>
        </row>
        <row r="1348">
          <cell r="G1348" t="str">
            <v>433023197311164256</v>
          </cell>
          <cell r="H1348" t="str">
            <v>个人-个人通用类</v>
          </cell>
          <cell r="I1348" t="str">
            <v>农户小额信用贷款</v>
          </cell>
          <cell r="J1348" t="str">
            <v>-1892050120-2009-00026392-</v>
          </cell>
          <cell r="K1348" t="str">
            <v>189205012020090822026392</v>
          </cell>
          <cell r="L1348" t="str">
            <v>个人贷款合同</v>
          </cell>
          <cell r="M1348" t="str">
            <v>已逾期</v>
          </cell>
          <cell r="N1348">
            <v>5000</v>
          </cell>
        </row>
        <row r="1349">
          <cell r="G1349" t="str">
            <v>433023197311164256</v>
          </cell>
          <cell r="H1349" t="str">
            <v>个人-个人通用类</v>
          </cell>
          <cell r="I1349" t="str">
            <v>农户小额信用贷款</v>
          </cell>
          <cell r="J1349" t="str">
            <v>-1892050120-2009-00127667-</v>
          </cell>
          <cell r="K1349" t="str">
            <v>189205012020090822127667</v>
          </cell>
          <cell r="L1349" t="str">
            <v>个人贷款合同</v>
          </cell>
          <cell r="M1349" t="str">
            <v>已逾期</v>
          </cell>
          <cell r="N1349">
            <v>9000</v>
          </cell>
        </row>
        <row r="1350">
          <cell r="G1350" t="str">
            <v>431223194604304211</v>
          </cell>
          <cell r="H1350" t="str">
            <v>个人-个人通用类</v>
          </cell>
          <cell r="I1350" t="str">
            <v>农户小额信用贷款</v>
          </cell>
          <cell r="J1350" t="str">
            <v>-1892050120-2009-00027349-</v>
          </cell>
          <cell r="K1350" t="str">
            <v>189205012020090822027349</v>
          </cell>
          <cell r="L1350" t="str">
            <v>个人贷款合同</v>
          </cell>
          <cell r="M1350" t="str">
            <v>已逾期</v>
          </cell>
          <cell r="N1350">
            <v>30000</v>
          </cell>
        </row>
        <row r="1351">
          <cell r="G1351" t="str">
            <v>433023195111214213</v>
          </cell>
          <cell r="H1351" t="str">
            <v>个人-个人通用类</v>
          </cell>
          <cell r="I1351" t="str">
            <v>个人通用贷款（经营）</v>
          </cell>
          <cell r="J1351" t="str">
            <v>-1892050120-2009-00182488-</v>
          </cell>
          <cell r="K1351" t="str">
            <v>189205012020090822182488</v>
          </cell>
          <cell r="L1351" t="str">
            <v>个人贷款合同</v>
          </cell>
          <cell r="M1351" t="str">
            <v>已逾期</v>
          </cell>
          <cell r="N1351">
            <v>30000</v>
          </cell>
        </row>
        <row r="1352">
          <cell r="G1352" t="str">
            <v>433023196910014212</v>
          </cell>
          <cell r="H1352" t="str">
            <v>个人-个人通用类</v>
          </cell>
          <cell r="I1352" t="str">
            <v>个人通用贷款（经营）</v>
          </cell>
          <cell r="J1352" t="str">
            <v>-1892050120-2009-00089398-</v>
          </cell>
          <cell r="K1352" t="str">
            <v>189205012020090822089398</v>
          </cell>
          <cell r="L1352" t="str">
            <v>个人贷款合同</v>
          </cell>
          <cell r="M1352" t="str">
            <v>已逾期</v>
          </cell>
          <cell r="N1352">
            <v>20000</v>
          </cell>
        </row>
        <row r="1353">
          <cell r="G1353" t="str">
            <v>433023195406284227</v>
          </cell>
          <cell r="H1353" t="str">
            <v>个人-个人通用类</v>
          </cell>
          <cell r="I1353" t="str">
            <v>个人通用贷款（经营）</v>
          </cell>
          <cell r="J1353" t="str">
            <v>-1892050120-2009-00127340-</v>
          </cell>
          <cell r="K1353" t="str">
            <v>189205012020090822127340</v>
          </cell>
          <cell r="L1353" t="str">
            <v>个人贷款合同</v>
          </cell>
          <cell r="M1353" t="str">
            <v>已逾期</v>
          </cell>
          <cell r="N1353">
            <v>20000</v>
          </cell>
        </row>
        <row r="1354">
          <cell r="G1354" t="str">
            <v>431223198908034829</v>
          </cell>
          <cell r="H1354" t="str">
            <v>个人-个人通用类</v>
          </cell>
          <cell r="I1354" t="str">
            <v>个人通用贷款（经营）</v>
          </cell>
          <cell r="J1354" t="str">
            <v>-1892050120-2009-00022944-</v>
          </cell>
          <cell r="K1354" t="str">
            <v>189205012020090822022944</v>
          </cell>
          <cell r="L1354" t="str">
            <v>个人贷款合同</v>
          </cell>
          <cell r="M1354" t="str">
            <v>已逾期</v>
          </cell>
          <cell r="N1354">
            <v>20000</v>
          </cell>
        </row>
        <row r="1355">
          <cell r="G1355" t="str">
            <v>431223196609144842</v>
          </cell>
          <cell r="H1355" t="str">
            <v>个人-个人通用类</v>
          </cell>
          <cell r="I1355" t="str">
            <v>个人通用贷款（经营）</v>
          </cell>
          <cell r="J1355" t="str">
            <v>-1892050120-2009-00104974-</v>
          </cell>
          <cell r="K1355" t="str">
            <v>189205012020090822104974</v>
          </cell>
          <cell r="L1355" t="str">
            <v>个人贷款合同</v>
          </cell>
          <cell r="M1355" t="str">
            <v>已逾期</v>
          </cell>
          <cell r="N1355">
            <v>20000</v>
          </cell>
        </row>
        <row r="1356">
          <cell r="G1356" t="str">
            <v>433023198005084842</v>
          </cell>
          <cell r="H1356" t="str">
            <v>个人-个人通用类</v>
          </cell>
          <cell r="I1356" t="str">
            <v>个人通用贷款（经营）</v>
          </cell>
          <cell r="J1356" t="str">
            <v>-1892050120-2009-00200637-</v>
          </cell>
          <cell r="K1356" t="str">
            <v>189205012020090822200637</v>
          </cell>
          <cell r="L1356" t="str">
            <v>个人贷款合同</v>
          </cell>
          <cell r="M1356" t="str">
            <v>已逾期</v>
          </cell>
          <cell r="N1356">
            <v>20000</v>
          </cell>
        </row>
        <row r="1357">
          <cell r="G1357" t="str">
            <v>433023194703154213</v>
          </cell>
          <cell r="H1357" t="str">
            <v>个人-住房按揭类</v>
          </cell>
          <cell r="I1357" t="str">
            <v>个人二手住房按揭贷款</v>
          </cell>
          <cell r="J1357" t="str">
            <v>-1892050120-2009-00097304-</v>
          </cell>
          <cell r="K1357" t="str">
            <v>189205012020090822097304</v>
          </cell>
          <cell r="L1357" t="str">
            <v>个人贷款合同</v>
          </cell>
          <cell r="M1357" t="str">
            <v>已逾期</v>
          </cell>
          <cell r="N1357">
            <v>20000</v>
          </cell>
        </row>
        <row r="1358">
          <cell r="G1358" t="str">
            <v>433023197002264819</v>
          </cell>
          <cell r="H1358" t="str">
            <v>个人-个人通用类</v>
          </cell>
          <cell r="I1358" t="str">
            <v>农户小额信用贷款</v>
          </cell>
          <cell r="J1358" t="str">
            <v>-1892050130-2009-00013758-</v>
          </cell>
          <cell r="K1358" t="str">
            <v>189205013020090822013758</v>
          </cell>
          <cell r="L1358" t="str">
            <v>个人贷款合同</v>
          </cell>
          <cell r="M1358" t="str">
            <v>已逾期</v>
          </cell>
          <cell r="N1358">
            <v>6000</v>
          </cell>
        </row>
        <row r="1359">
          <cell r="G1359" t="str">
            <v>431223198210254301</v>
          </cell>
          <cell r="H1359" t="str">
            <v>个人-个人通用类</v>
          </cell>
          <cell r="I1359" t="str">
            <v>个人通用贷款（经营）</v>
          </cell>
          <cell r="J1359" t="str">
            <v>-1892050120-2009-00034046-</v>
          </cell>
          <cell r="K1359" t="str">
            <v>189205012020090822034046</v>
          </cell>
          <cell r="L1359" t="str">
            <v>个人贷款合同</v>
          </cell>
          <cell r="M1359" t="str">
            <v>已逾期</v>
          </cell>
          <cell r="N1359">
            <v>20000</v>
          </cell>
        </row>
        <row r="1360">
          <cell r="G1360" t="str">
            <v>433023194711214212</v>
          </cell>
          <cell r="H1360" t="str">
            <v>个人-个人通用类</v>
          </cell>
          <cell r="I1360" t="str">
            <v>农户小额信用贷款</v>
          </cell>
          <cell r="J1360" t="str">
            <v>-1892050120-2009-00182521-</v>
          </cell>
          <cell r="K1360" t="str">
            <v>189205012020090822182521</v>
          </cell>
          <cell r="L1360" t="str">
            <v>个人贷款合同</v>
          </cell>
          <cell r="M1360" t="str">
            <v>已逾期</v>
          </cell>
          <cell r="N1360">
            <v>20000</v>
          </cell>
        </row>
        <row r="1361">
          <cell r="G1361" t="str">
            <v>433023197304024212</v>
          </cell>
          <cell r="H1361" t="str">
            <v>个人-个人通用类</v>
          </cell>
          <cell r="I1361" t="str">
            <v>农户小额信用贷款</v>
          </cell>
          <cell r="J1361" t="str">
            <v>-1892050120-2009-00000424-</v>
          </cell>
          <cell r="K1361" t="str">
            <v>189205012020090822000424</v>
          </cell>
          <cell r="L1361" t="str">
            <v>个人贷款合同</v>
          </cell>
          <cell r="M1361" t="str">
            <v>已逾期</v>
          </cell>
          <cell r="N1361">
            <v>20000</v>
          </cell>
        </row>
        <row r="1362">
          <cell r="G1362" t="str">
            <v>433023194702064216</v>
          </cell>
          <cell r="H1362" t="str">
            <v>个人-个人通用类</v>
          </cell>
          <cell r="I1362" t="str">
            <v>个人通用贷款（经营）</v>
          </cell>
          <cell r="J1362" t="str">
            <v>-1892050120-2009-00044601-</v>
          </cell>
          <cell r="K1362" t="str">
            <v>189205012020090822044601</v>
          </cell>
          <cell r="L1362" t="str">
            <v>个人贷款合同</v>
          </cell>
          <cell r="M1362" t="str">
            <v>已逾期</v>
          </cell>
          <cell r="N1362">
            <v>20000</v>
          </cell>
        </row>
        <row r="1363">
          <cell r="G1363" t="str">
            <v>92050120036001081015</v>
          </cell>
          <cell r="H1363" t="str">
            <v>个人-个人通用类</v>
          </cell>
          <cell r="I1363" t="str">
            <v>农户小额信用贷款</v>
          </cell>
          <cell r="J1363" t="str">
            <v>-1892050120-2009-00152229-</v>
          </cell>
          <cell r="K1363" t="str">
            <v>189205012020090822152229</v>
          </cell>
          <cell r="L1363" t="str">
            <v>个人贷款合同</v>
          </cell>
          <cell r="M1363" t="str">
            <v>已逾期</v>
          </cell>
          <cell r="N1363">
            <v>342.9</v>
          </cell>
        </row>
        <row r="1364">
          <cell r="G1364" t="str">
            <v>433023198206294221</v>
          </cell>
          <cell r="H1364" t="str">
            <v>个人-个人通用类</v>
          </cell>
          <cell r="I1364" t="str">
            <v>个人通用贷款（经营）</v>
          </cell>
          <cell r="J1364" t="str">
            <v>-1892050120-2009-00011583-</v>
          </cell>
          <cell r="K1364" t="str">
            <v>189205012020090822011583</v>
          </cell>
          <cell r="L1364" t="str">
            <v>个人贷款合同</v>
          </cell>
          <cell r="M1364" t="str">
            <v>已逾期</v>
          </cell>
          <cell r="N1364">
            <v>10000</v>
          </cell>
        </row>
        <row r="1365">
          <cell r="G1365" t="str">
            <v>43302319820321445X</v>
          </cell>
          <cell r="H1365" t="str">
            <v>个人-住房按揭类</v>
          </cell>
          <cell r="I1365" t="str">
            <v>个人二手住房按揭贷款</v>
          </cell>
          <cell r="J1365" t="str">
            <v>-1892050120-2009-00069359-</v>
          </cell>
          <cell r="K1365" t="str">
            <v>189205012020090822069359</v>
          </cell>
          <cell r="L1365" t="str">
            <v>个人贷款合同</v>
          </cell>
          <cell r="M1365" t="str">
            <v>已逾期</v>
          </cell>
          <cell r="N1365">
            <v>20000</v>
          </cell>
        </row>
        <row r="1366">
          <cell r="G1366" t="str">
            <v>432624197404281716</v>
          </cell>
          <cell r="H1366" t="str">
            <v>个人-个人通用类</v>
          </cell>
          <cell r="I1366" t="str">
            <v>个人通用贷款（经营）</v>
          </cell>
          <cell r="J1366" t="str">
            <v>-1892050120-2009-00088170-</v>
          </cell>
          <cell r="K1366" t="str">
            <v>189205012020090822088170</v>
          </cell>
          <cell r="L1366" t="str">
            <v>个人贷款合同</v>
          </cell>
          <cell r="M1366" t="str">
            <v>已逾期</v>
          </cell>
          <cell r="N1366">
            <v>20000</v>
          </cell>
        </row>
        <row r="1367">
          <cell r="G1367" t="str">
            <v>433023197109134213</v>
          </cell>
          <cell r="H1367" t="str">
            <v>个人-个人通用类</v>
          </cell>
          <cell r="I1367" t="str">
            <v>个人通用贷款（经营）</v>
          </cell>
          <cell r="J1367" t="str">
            <v>-1892050120-2009-00189277-</v>
          </cell>
          <cell r="K1367" t="str">
            <v>189205012020090822189277</v>
          </cell>
          <cell r="L1367" t="str">
            <v>个人贷款合同</v>
          </cell>
          <cell r="M1367" t="str">
            <v>已逾期</v>
          </cell>
          <cell r="N1367">
            <v>5000</v>
          </cell>
        </row>
        <row r="1368">
          <cell r="G1368" t="str">
            <v>431223196811014830</v>
          </cell>
          <cell r="H1368" t="str">
            <v>个人-个人通用类</v>
          </cell>
          <cell r="I1368" t="str">
            <v>帮扶小额信贷</v>
          </cell>
          <cell r="J1368" t="str">
            <v>(2026)81245500-45512字第10031267号</v>
          </cell>
          <cell r="K1368" t="str">
            <v>HT20261003788007</v>
          </cell>
          <cell r="L1368" t="str">
            <v>个人贷款合同</v>
          </cell>
          <cell r="M1368" t="str">
            <v>已放款</v>
          </cell>
          <cell r="N1368">
            <v>50000</v>
          </cell>
        </row>
        <row r="1369">
          <cell r="G1369" t="str">
            <v>433023197302124834</v>
          </cell>
          <cell r="H1369" t="str">
            <v>个人-个人通用类</v>
          </cell>
          <cell r="I1369" t="str">
            <v>个人通用贷款（经营）</v>
          </cell>
          <cell r="J1369" t="str">
            <v>-1892050120-2009-00001171-</v>
          </cell>
          <cell r="K1369" t="str">
            <v>189205012020090822001171</v>
          </cell>
          <cell r="L1369" t="str">
            <v>个人贷款合同</v>
          </cell>
          <cell r="M1369" t="str">
            <v>已逾期</v>
          </cell>
          <cell r="N1369">
            <v>20000</v>
          </cell>
        </row>
        <row r="1370">
          <cell r="G1370" t="str">
            <v>431223195107274212</v>
          </cell>
          <cell r="H1370" t="str">
            <v>个人-个人通用类</v>
          </cell>
          <cell r="I1370" t="str">
            <v>个人通用贷款（经营）</v>
          </cell>
          <cell r="J1370" t="str">
            <v>-1892050120-2009-00069617-</v>
          </cell>
          <cell r="K1370" t="str">
            <v>189205012020090822069617</v>
          </cell>
          <cell r="L1370" t="str">
            <v>个人贷款合同</v>
          </cell>
          <cell r="M1370" t="str">
            <v>已逾期</v>
          </cell>
          <cell r="N1370">
            <v>20000</v>
          </cell>
        </row>
        <row r="1371">
          <cell r="G1371" t="str">
            <v>43122319810111481X</v>
          </cell>
          <cell r="H1371" t="str">
            <v>个人-个人通用类</v>
          </cell>
          <cell r="I1371" t="str">
            <v>个人通用贷款（经营）</v>
          </cell>
          <cell r="J1371" t="str">
            <v>-1892050120-2009-00112776-</v>
          </cell>
          <cell r="K1371" t="str">
            <v>189205012020090822112776</v>
          </cell>
          <cell r="L1371" t="str">
            <v>个人贷款合同</v>
          </cell>
          <cell r="M1371" t="str">
            <v>已逾期</v>
          </cell>
          <cell r="N1371">
            <v>20000</v>
          </cell>
        </row>
        <row r="1372">
          <cell r="G1372" t="str">
            <v>433023197906064238</v>
          </cell>
          <cell r="H1372" t="str">
            <v>个人-个人通用类</v>
          </cell>
          <cell r="I1372" t="str">
            <v>农户小额信用贷款</v>
          </cell>
          <cell r="J1372" t="str">
            <v>-1892050120-2009-00076018-</v>
          </cell>
          <cell r="K1372" t="str">
            <v>189205012020090822076018</v>
          </cell>
          <cell r="L1372" t="str">
            <v>个人贷款合同</v>
          </cell>
          <cell r="M1372" t="str">
            <v>已逾期</v>
          </cell>
          <cell r="N1372">
            <v>10000</v>
          </cell>
        </row>
        <row r="1373">
          <cell r="G1373" t="str">
            <v>431223196909284214</v>
          </cell>
          <cell r="H1373" t="str">
            <v>个人-个人通用类</v>
          </cell>
          <cell r="I1373" t="str">
            <v>农户小额信用贷款</v>
          </cell>
          <cell r="J1373" t="str">
            <v>-1892050120-2009-00170159-</v>
          </cell>
          <cell r="K1373" t="str">
            <v>189205012020090822170159</v>
          </cell>
          <cell r="L1373" t="str">
            <v>个人贷款合同</v>
          </cell>
          <cell r="M1373" t="str">
            <v>已逾期</v>
          </cell>
          <cell r="N1373">
            <v>10000</v>
          </cell>
        </row>
        <row r="1374">
          <cell r="G1374" t="str">
            <v>43302319780221422X</v>
          </cell>
          <cell r="H1374" t="str">
            <v>个人-个人通用类</v>
          </cell>
          <cell r="I1374" t="str">
            <v>个人通用贷款（经营）</v>
          </cell>
          <cell r="J1374" t="str">
            <v>-1892050120-2009-00116632-</v>
          </cell>
          <cell r="K1374" t="str">
            <v>189205012020090822116632</v>
          </cell>
          <cell r="L1374" t="str">
            <v>个人贷款合同</v>
          </cell>
          <cell r="M1374" t="str">
            <v>已逾期</v>
          </cell>
          <cell r="N1374">
            <v>20000</v>
          </cell>
        </row>
        <row r="1375">
          <cell r="G1375" t="str">
            <v>433023196309014238</v>
          </cell>
          <cell r="H1375" t="str">
            <v>个人-个人通用类</v>
          </cell>
          <cell r="I1375" t="str">
            <v>个人通用贷款（经营）</v>
          </cell>
          <cell r="J1375" t="str">
            <v>-1892050120-2009-00064088-</v>
          </cell>
          <cell r="K1375" t="str">
            <v>189205012020090822064088</v>
          </cell>
          <cell r="L1375" t="str">
            <v>个人贷款合同</v>
          </cell>
          <cell r="M1375" t="str">
            <v>已逾期</v>
          </cell>
          <cell r="N1375">
            <v>10000</v>
          </cell>
        </row>
        <row r="1376">
          <cell r="G1376" t="str">
            <v>433023196909280417</v>
          </cell>
          <cell r="H1376" t="str">
            <v>个人-个人通用类</v>
          </cell>
          <cell r="I1376" t="str">
            <v>农户小额信用贷款</v>
          </cell>
          <cell r="J1376" t="str">
            <v>-1892050120-2009-00174832-</v>
          </cell>
          <cell r="K1376" t="str">
            <v>189205012020090822174832</v>
          </cell>
          <cell r="L1376" t="str">
            <v>个人贷款合同</v>
          </cell>
          <cell r="M1376" t="str">
            <v>已逾期</v>
          </cell>
          <cell r="N1376">
            <v>10000</v>
          </cell>
        </row>
        <row r="1377">
          <cell r="G1377" t="str">
            <v>433023194810074227</v>
          </cell>
          <cell r="H1377" t="str">
            <v>个人-个人通用类</v>
          </cell>
          <cell r="I1377" t="str">
            <v>个人通用贷款（经营）</v>
          </cell>
          <cell r="J1377" t="str">
            <v>-1892050120-2009-00032218-</v>
          </cell>
          <cell r="K1377" t="str">
            <v>189205012020090822032218</v>
          </cell>
          <cell r="L1377" t="str">
            <v>个人贷款合同</v>
          </cell>
          <cell r="M1377" t="str">
            <v>已逾期</v>
          </cell>
          <cell r="N1377">
            <v>10000</v>
          </cell>
        </row>
        <row r="1378">
          <cell r="G1378" t="str">
            <v>431223198209074231</v>
          </cell>
          <cell r="H1378" t="str">
            <v>个人-个人通用类</v>
          </cell>
          <cell r="I1378" t="str">
            <v>个人通用贷款（经营）</v>
          </cell>
          <cell r="J1378" t="str">
            <v>-1892050120-2009-00113989-</v>
          </cell>
          <cell r="K1378" t="str">
            <v>189205012020090822113989</v>
          </cell>
          <cell r="L1378" t="str">
            <v>个人贷款合同</v>
          </cell>
          <cell r="M1378" t="str">
            <v>已逾期</v>
          </cell>
          <cell r="N1378">
            <v>10000</v>
          </cell>
        </row>
        <row r="1379">
          <cell r="G1379" t="str">
            <v>433023195305064233</v>
          </cell>
          <cell r="H1379" t="str">
            <v>个人-个人通用类</v>
          </cell>
          <cell r="I1379" t="str">
            <v>农户小额信用贷款</v>
          </cell>
          <cell r="J1379" t="str">
            <v>-1892050120-2009-00098383-</v>
          </cell>
          <cell r="K1379" t="str">
            <v>189205012020090822098383</v>
          </cell>
          <cell r="L1379" t="str">
            <v>个人贷款合同</v>
          </cell>
          <cell r="M1379" t="str">
            <v>已逾期</v>
          </cell>
          <cell r="N1379">
            <v>10000</v>
          </cell>
        </row>
        <row r="1380">
          <cell r="G1380" t="str">
            <v>433023198012124259</v>
          </cell>
          <cell r="H1380" t="str">
            <v>个人-个人通用类</v>
          </cell>
          <cell r="I1380" t="str">
            <v>个人通用贷款（经营）</v>
          </cell>
          <cell r="J1380" t="str">
            <v>-1892050120-2009-00160642-</v>
          </cell>
          <cell r="K1380" t="str">
            <v>189205012020090822160642</v>
          </cell>
          <cell r="L1380" t="str">
            <v>个人贷款合同</v>
          </cell>
          <cell r="M1380" t="str">
            <v>已逾期</v>
          </cell>
          <cell r="N1380">
            <v>10000</v>
          </cell>
        </row>
        <row r="1381">
          <cell r="G1381" t="str">
            <v>433023194602054213</v>
          </cell>
          <cell r="H1381" t="str">
            <v>个人-住房按揭类</v>
          </cell>
          <cell r="I1381" t="str">
            <v>个人二手住房按揭贷款</v>
          </cell>
          <cell r="J1381" t="str">
            <v>-1892050120-2009-00141433-</v>
          </cell>
          <cell r="K1381" t="str">
            <v>189205012020090822141433</v>
          </cell>
          <cell r="L1381" t="str">
            <v>个人贷款合同</v>
          </cell>
          <cell r="M1381" t="str">
            <v>已逾期</v>
          </cell>
          <cell r="N1381">
            <v>10000</v>
          </cell>
        </row>
        <row r="1382">
          <cell r="G1382" t="str">
            <v>430103197405234515</v>
          </cell>
          <cell r="H1382" t="str">
            <v>个人-个人通用类</v>
          </cell>
          <cell r="I1382" t="str">
            <v>个人通用贷款（经营）</v>
          </cell>
          <cell r="J1382" t="str">
            <v>-1892050120-2009-00015501-</v>
          </cell>
          <cell r="K1382" t="str">
            <v>189205012020090822015501</v>
          </cell>
          <cell r="L1382" t="str">
            <v>个人贷款合同</v>
          </cell>
          <cell r="M1382" t="str">
            <v>已逾期</v>
          </cell>
          <cell r="N1382">
            <v>10000</v>
          </cell>
        </row>
        <row r="1383">
          <cell r="G1383" t="str">
            <v>433023196802144810</v>
          </cell>
          <cell r="H1383" t="str">
            <v>个人-个人通用类</v>
          </cell>
          <cell r="I1383" t="str">
            <v>个人通用贷款（经营）</v>
          </cell>
          <cell r="J1383" t="str">
            <v>-1892050120-2009-00010717-</v>
          </cell>
          <cell r="K1383" t="str">
            <v>189205012020090822010717</v>
          </cell>
          <cell r="L1383" t="str">
            <v>个人贷款合同</v>
          </cell>
          <cell r="M1383" t="str">
            <v>已逾期</v>
          </cell>
          <cell r="N1383">
            <v>10000</v>
          </cell>
        </row>
        <row r="1384">
          <cell r="G1384" t="str">
            <v>433023195610214824</v>
          </cell>
          <cell r="H1384" t="str">
            <v>个人-个人通用类</v>
          </cell>
          <cell r="I1384" t="str">
            <v>个人通用贷款（经营）</v>
          </cell>
          <cell r="J1384" t="str">
            <v>-1892050120-2009-00139532-</v>
          </cell>
          <cell r="K1384" t="str">
            <v>189205012020090822139532</v>
          </cell>
          <cell r="L1384" t="str">
            <v>个人贷款合同</v>
          </cell>
          <cell r="M1384" t="str">
            <v>已逾期</v>
          </cell>
          <cell r="N1384">
            <v>10000</v>
          </cell>
        </row>
        <row r="1385">
          <cell r="G1385" t="str">
            <v>433023195108284819</v>
          </cell>
          <cell r="H1385" t="str">
            <v>个人-个人通用类</v>
          </cell>
          <cell r="I1385" t="str">
            <v>农户小额信用贷款</v>
          </cell>
          <cell r="J1385" t="str">
            <v>-1892050130-2009-00032304-</v>
          </cell>
          <cell r="K1385" t="str">
            <v>189205013020090822032304</v>
          </cell>
          <cell r="L1385" t="str">
            <v>个人贷款合同</v>
          </cell>
          <cell r="M1385" t="str">
            <v>已逾期</v>
          </cell>
          <cell r="N1385">
            <v>5000</v>
          </cell>
        </row>
        <row r="1386">
          <cell r="G1386" t="str">
            <v>433023195301034221</v>
          </cell>
          <cell r="H1386" t="str">
            <v>个人-个人通用类</v>
          </cell>
          <cell r="I1386" t="str">
            <v>个人通用贷款（经营）</v>
          </cell>
          <cell r="J1386" t="str">
            <v>-1892050120-2009-00164415-</v>
          </cell>
          <cell r="K1386" t="str">
            <v>189205012020090822164415</v>
          </cell>
          <cell r="L1386" t="str">
            <v>个人贷款合同</v>
          </cell>
          <cell r="M1386" t="str">
            <v>已逾期</v>
          </cell>
          <cell r="N1386">
            <v>20000</v>
          </cell>
        </row>
        <row r="1387">
          <cell r="G1387" t="str">
            <v>433023197507244215</v>
          </cell>
          <cell r="H1387" t="str">
            <v>个人-个人通用类</v>
          </cell>
          <cell r="I1387" t="str">
            <v>个人通用贷款（经营）</v>
          </cell>
          <cell r="J1387" t="str">
            <v>-1892050120-2009-00174995-</v>
          </cell>
          <cell r="K1387" t="str">
            <v>189205012020090822174995</v>
          </cell>
          <cell r="L1387" t="str">
            <v>个人贷款合同</v>
          </cell>
          <cell r="M1387" t="str">
            <v>已逾期</v>
          </cell>
          <cell r="N1387">
            <v>20000</v>
          </cell>
        </row>
        <row r="1388">
          <cell r="G1388" t="str">
            <v>433023196709214810</v>
          </cell>
          <cell r="H1388" t="str">
            <v>个人-个人通用类</v>
          </cell>
          <cell r="I1388" t="str">
            <v>个人通用贷款（经营）</v>
          </cell>
          <cell r="J1388" t="str">
            <v>-1892050120-2009-00067682-</v>
          </cell>
          <cell r="K1388" t="str">
            <v>189205012020090822067682</v>
          </cell>
          <cell r="L1388" t="str">
            <v>个人贷款合同</v>
          </cell>
          <cell r="M1388" t="str">
            <v>已逾期</v>
          </cell>
          <cell r="N1388">
            <v>20000</v>
          </cell>
        </row>
        <row r="1389">
          <cell r="G1389" t="str">
            <v>433023196604155842</v>
          </cell>
          <cell r="H1389" t="str">
            <v>个人-个人通用类</v>
          </cell>
          <cell r="I1389" t="str">
            <v>个人通用贷款（经营）</v>
          </cell>
          <cell r="J1389" t="str">
            <v>-1892050120-2009-00085640-</v>
          </cell>
          <cell r="K1389" t="str">
            <v>189205012020090822085640</v>
          </cell>
          <cell r="L1389" t="str">
            <v>个人贷款合同</v>
          </cell>
          <cell r="M1389" t="str">
            <v>已逾期</v>
          </cell>
          <cell r="N1389">
            <v>20000</v>
          </cell>
        </row>
        <row r="1390">
          <cell r="G1390" t="str">
            <v>433023196508100024</v>
          </cell>
          <cell r="H1390" t="str">
            <v>个人-个人通用类</v>
          </cell>
          <cell r="I1390" t="str">
            <v>个人通用贷款（经营）</v>
          </cell>
          <cell r="J1390" t="str">
            <v>-1892050120-2009-00184824-</v>
          </cell>
          <cell r="K1390" t="str">
            <v>189205012020090822184824</v>
          </cell>
          <cell r="L1390" t="str">
            <v>个人贷款合同</v>
          </cell>
          <cell r="M1390" t="str">
            <v>已逾期</v>
          </cell>
          <cell r="N1390">
            <v>10000</v>
          </cell>
        </row>
        <row r="1391">
          <cell r="G1391" t="str">
            <v>43122319790716423X</v>
          </cell>
          <cell r="H1391" t="str">
            <v>个人-个人通用类</v>
          </cell>
          <cell r="I1391" t="str">
            <v>个人通用贷款（经营）</v>
          </cell>
          <cell r="J1391" t="str">
            <v>-1892050120-2009-00140095-</v>
          </cell>
          <cell r="K1391" t="str">
            <v>189205012020090822140095</v>
          </cell>
          <cell r="L1391" t="str">
            <v>个人贷款合同</v>
          </cell>
          <cell r="M1391" t="str">
            <v>已逾期</v>
          </cell>
          <cell r="N1391">
            <v>10000</v>
          </cell>
        </row>
        <row r="1392">
          <cell r="G1392" t="str">
            <v>433023197310304210</v>
          </cell>
          <cell r="H1392" t="str">
            <v>个人-个人通用类</v>
          </cell>
          <cell r="I1392" t="str">
            <v>农户小额信用贷款</v>
          </cell>
          <cell r="J1392" t="str">
            <v>-1892050120-2009-00098155-</v>
          </cell>
          <cell r="K1392" t="str">
            <v>189205012020090822098155</v>
          </cell>
          <cell r="L1392" t="str">
            <v>个人贷款合同</v>
          </cell>
          <cell r="M1392" t="str">
            <v>已逾期</v>
          </cell>
          <cell r="N1392">
            <v>10000</v>
          </cell>
        </row>
        <row r="1393">
          <cell r="G1393" t="str">
            <v>43302319800217421X</v>
          </cell>
          <cell r="H1393" t="str">
            <v>个人-个人通用类</v>
          </cell>
          <cell r="I1393" t="str">
            <v>个人通用贷款（经营）</v>
          </cell>
          <cell r="J1393" t="str">
            <v>-1892050120-2009-00045233-</v>
          </cell>
          <cell r="K1393" t="str">
            <v>189205012020090822045233</v>
          </cell>
          <cell r="L1393" t="str">
            <v>个人贷款合同</v>
          </cell>
          <cell r="M1393" t="str">
            <v>已逾期</v>
          </cell>
          <cell r="N1393">
            <v>10000</v>
          </cell>
        </row>
        <row r="1394">
          <cell r="G1394" t="str">
            <v>433023196902044219</v>
          </cell>
          <cell r="H1394" t="str">
            <v>个人-个人通用类</v>
          </cell>
          <cell r="I1394" t="str">
            <v>农户小额信用贷款</v>
          </cell>
          <cell r="J1394" t="str">
            <v>-1892050120-2009-00027154-</v>
          </cell>
          <cell r="K1394" t="str">
            <v>189205012020090822027154</v>
          </cell>
          <cell r="L1394" t="str">
            <v>个人贷款合同</v>
          </cell>
          <cell r="M1394" t="str">
            <v>已逾期</v>
          </cell>
          <cell r="N1394">
            <v>10000</v>
          </cell>
        </row>
        <row r="1395">
          <cell r="G1395" t="str">
            <v>433023197405250040</v>
          </cell>
          <cell r="H1395" t="str">
            <v>个人-个人通用类</v>
          </cell>
          <cell r="I1395" t="str">
            <v>个人通用贷款（经营）</v>
          </cell>
          <cell r="J1395" t="str">
            <v>-1892050120-2009-00123091-</v>
          </cell>
          <cell r="K1395" t="str">
            <v>189205012020090822123091</v>
          </cell>
          <cell r="L1395" t="str">
            <v>个人贷款合同</v>
          </cell>
          <cell r="M1395" t="str">
            <v>已逾期</v>
          </cell>
          <cell r="N1395">
            <v>10000</v>
          </cell>
        </row>
        <row r="1396">
          <cell r="G1396" t="str">
            <v>431223198504254235</v>
          </cell>
          <cell r="H1396" t="str">
            <v>个人-个人通用类</v>
          </cell>
          <cell r="I1396" t="str">
            <v>个人通用贷款（经营）</v>
          </cell>
          <cell r="J1396" t="str">
            <v>-1892050120-2009-00018636-</v>
          </cell>
          <cell r="K1396" t="str">
            <v>189205012020090822018636</v>
          </cell>
          <cell r="L1396" t="str">
            <v>个人贷款合同</v>
          </cell>
          <cell r="M1396" t="str">
            <v>已逾期</v>
          </cell>
          <cell r="N1396">
            <v>10000</v>
          </cell>
        </row>
        <row r="1397">
          <cell r="G1397" t="str">
            <v>43302319480209421X</v>
          </cell>
          <cell r="H1397" t="str">
            <v>个人-个人通用类</v>
          </cell>
          <cell r="I1397" t="str">
            <v>个人通用贷款（经营）</v>
          </cell>
          <cell r="J1397" t="str">
            <v>-1892050120-2009-00035806-</v>
          </cell>
          <cell r="K1397" t="str">
            <v>189205012020090822035806</v>
          </cell>
          <cell r="L1397" t="str">
            <v>个人贷款合同</v>
          </cell>
          <cell r="M1397" t="str">
            <v>已逾期</v>
          </cell>
          <cell r="N1397">
            <v>10000</v>
          </cell>
        </row>
        <row r="1398">
          <cell r="G1398" t="str">
            <v>433023197610054217</v>
          </cell>
          <cell r="H1398" t="str">
            <v>个人-个人通用类</v>
          </cell>
          <cell r="I1398" t="str">
            <v>个人通用贷款（经营）</v>
          </cell>
          <cell r="J1398" t="str">
            <v>-1892050120-2009-00190585-</v>
          </cell>
          <cell r="K1398" t="str">
            <v>189205012020090822190585</v>
          </cell>
          <cell r="L1398" t="str">
            <v>个人贷款合同</v>
          </cell>
          <cell r="M1398" t="str">
            <v>已逾期</v>
          </cell>
          <cell r="N1398">
            <v>10000</v>
          </cell>
        </row>
        <row r="1399">
          <cell r="G1399" t="str">
            <v>431223198910094257</v>
          </cell>
          <cell r="H1399" t="str">
            <v>个人-个人通用类</v>
          </cell>
          <cell r="I1399" t="str">
            <v>个人通用贷款（经营）</v>
          </cell>
          <cell r="J1399" t="str">
            <v>-1892050120-2009-00141567-</v>
          </cell>
          <cell r="K1399" t="str">
            <v>189205012020090822141567</v>
          </cell>
          <cell r="L1399" t="str">
            <v>个人贷款合同</v>
          </cell>
          <cell r="M1399" t="str">
            <v>已逾期</v>
          </cell>
          <cell r="N1399">
            <v>10000</v>
          </cell>
        </row>
        <row r="1400">
          <cell r="G1400" t="str">
            <v>431223198808114231</v>
          </cell>
          <cell r="H1400" t="str">
            <v>个人-个人通用类</v>
          </cell>
          <cell r="I1400" t="str">
            <v>个人通用贷款（经营）</v>
          </cell>
          <cell r="J1400" t="str">
            <v>-1892050120-2009-00143582-</v>
          </cell>
          <cell r="K1400" t="str">
            <v>189205012020090822143582</v>
          </cell>
          <cell r="L1400" t="str">
            <v>个人贷款合同</v>
          </cell>
          <cell r="M1400" t="str">
            <v>已逾期</v>
          </cell>
          <cell r="N1400">
            <v>10000</v>
          </cell>
        </row>
        <row r="1401">
          <cell r="G1401" t="str">
            <v>43122319860414421X</v>
          </cell>
          <cell r="H1401" t="str">
            <v>个人-个人通用类</v>
          </cell>
          <cell r="I1401" t="str">
            <v>个人通用贷款（经营）</v>
          </cell>
          <cell r="J1401" t="str">
            <v>-1892050120-2009-00173485-</v>
          </cell>
          <cell r="K1401" t="str">
            <v>189205012020090822173485</v>
          </cell>
          <cell r="L1401" t="str">
            <v>个人贷款合同</v>
          </cell>
          <cell r="M1401" t="str">
            <v>已逾期</v>
          </cell>
          <cell r="N1401">
            <v>10000</v>
          </cell>
        </row>
        <row r="1402">
          <cell r="G1402" t="str">
            <v>433023196010190018</v>
          </cell>
          <cell r="H1402" t="str">
            <v>个人-个人通用类</v>
          </cell>
          <cell r="I1402" t="str">
            <v>个人通用贷款（经营）</v>
          </cell>
          <cell r="J1402" t="str">
            <v>-1892050120-2009-00067870-</v>
          </cell>
          <cell r="K1402" t="str">
            <v>189205012020090822067870</v>
          </cell>
          <cell r="L1402" t="str">
            <v>个人贷款合同</v>
          </cell>
          <cell r="M1402" t="str">
            <v>已逾期</v>
          </cell>
          <cell r="N1402">
            <v>15000</v>
          </cell>
        </row>
        <row r="1403">
          <cell r="G1403" t="str">
            <v>431223197503124258</v>
          </cell>
          <cell r="H1403" t="str">
            <v>个人-住房按揭类</v>
          </cell>
          <cell r="I1403" t="str">
            <v>个人二手住房按揭贷款</v>
          </cell>
          <cell r="J1403" t="str">
            <v>-1892050120-2009-00050714-</v>
          </cell>
          <cell r="K1403" t="str">
            <v>189205012020090822050714</v>
          </cell>
          <cell r="L1403" t="str">
            <v>个人贷款合同</v>
          </cell>
          <cell r="M1403" t="str">
            <v>已逾期</v>
          </cell>
          <cell r="N1403">
            <v>15000</v>
          </cell>
        </row>
        <row r="1404">
          <cell r="G1404" t="str">
            <v>43122319860414421X</v>
          </cell>
          <cell r="H1404" t="str">
            <v>个人-个人通用类</v>
          </cell>
          <cell r="I1404" t="str">
            <v>个人通用贷款（经营）</v>
          </cell>
          <cell r="J1404" t="str">
            <v>-1892050120-2009-00066849-</v>
          </cell>
          <cell r="K1404" t="str">
            <v>189205012020090822066849</v>
          </cell>
          <cell r="L1404" t="str">
            <v>个人贷款合同</v>
          </cell>
          <cell r="M1404" t="str">
            <v>已逾期</v>
          </cell>
          <cell r="N1404">
            <v>10000</v>
          </cell>
        </row>
        <row r="1405">
          <cell r="G1405" t="str">
            <v>431223198809203412</v>
          </cell>
          <cell r="H1405" t="str">
            <v>个人-个人通用类</v>
          </cell>
          <cell r="I1405" t="str">
            <v>个人通用贷款（经营）</v>
          </cell>
          <cell r="J1405" t="str">
            <v>-1892050120-2009-00117449-</v>
          </cell>
          <cell r="K1405" t="str">
            <v>189205012020090822117449</v>
          </cell>
          <cell r="L1405" t="str">
            <v>个人贷款合同</v>
          </cell>
          <cell r="M1405" t="str">
            <v>已逾期</v>
          </cell>
          <cell r="N1405">
            <v>10000</v>
          </cell>
        </row>
        <row r="1406">
          <cell r="G1406" t="str">
            <v>433023195510124223</v>
          </cell>
          <cell r="H1406" t="str">
            <v>个人-个人通用类</v>
          </cell>
          <cell r="I1406" t="str">
            <v>个人通用贷款（经营）</v>
          </cell>
          <cell r="J1406" t="str">
            <v>-1892050120-2009-00095470-</v>
          </cell>
          <cell r="K1406" t="str">
            <v>189205012020090822095470</v>
          </cell>
          <cell r="L1406" t="str">
            <v>个人贷款合同</v>
          </cell>
          <cell r="M1406" t="str">
            <v>已逾期</v>
          </cell>
          <cell r="N1406">
            <v>10000</v>
          </cell>
        </row>
        <row r="1407">
          <cell r="G1407" t="str">
            <v>431223195712204212</v>
          </cell>
          <cell r="H1407" t="str">
            <v>个人-个人通用类</v>
          </cell>
          <cell r="I1407" t="str">
            <v>农户小额信用贷款</v>
          </cell>
          <cell r="J1407" t="str">
            <v>-1892050120-2009-00052167-</v>
          </cell>
          <cell r="K1407" t="str">
            <v>189205012020090822052167</v>
          </cell>
          <cell r="L1407" t="str">
            <v>个人贷款合同</v>
          </cell>
          <cell r="M1407" t="str">
            <v>已逾期</v>
          </cell>
          <cell r="N1407">
            <v>4000</v>
          </cell>
        </row>
        <row r="1408">
          <cell r="G1408" t="str">
            <v>433023198204224211</v>
          </cell>
          <cell r="H1408" t="str">
            <v>个人-个人通用类</v>
          </cell>
          <cell r="I1408" t="str">
            <v>个人通用贷款（经营）</v>
          </cell>
          <cell r="J1408" t="str">
            <v>-1892050120-2009-00018687-</v>
          </cell>
          <cell r="K1408" t="str">
            <v>189205012020090822018687</v>
          </cell>
          <cell r="L1408" t="str">
            <v>个人贷款合同</v>
          </cell>
          <cell r="M1408" t="str">
            <v>已逾期</v>
          </cell>
          <cell r="N1408">
            <v>20000</v>
          </cell>
        </row>
        <row r="1409">
          <cell r="G1409" t="str">
            <v>433023197711043445</v>
          </cell>
          <cell r="H1409" t="str">
            <v>个人-个人通用类</v>
          </cell>
          <cell r="I1409" t="str">
            <v>个人通用贷款（经营）</v>
          </cell>
          <cell r="J1409" t="str">
            <v>-1892050120-2009-00015224-</v>
          </cell>
          <cell r="K1409" t="str">
            <v>189205012020090822015224</v>
          </cell>
          <cell r="L1409" t="str">
            <v>个人贷款合同</v>
          </cell>
          <cell r="M1409" t="str">
            <v>已逾期</v>
          </cell>
          <cell r="N1409">
            <v>20000</v>
          </cell>
        </row>
        <row r="1410">
          <cell r="G1410" t="str">
            <v>433023196106033615</v>
          </cell>
          <cell r="H1410" t="str">
            <v>个人-个人通用类</v>
          </cell>
          <cell r="I1410" t="str">
            <v>个人通用贷款（经营）</v>
          </cell>
          <cell r="J1410" t="str">
            <v>-1892050120-2009-00191603-</v>
          </cell>
          <cell r="K1410" t="str">
            <v>189205012020090822191603</v>
          </cell>
          <cell r="L1410" t="str">
            <v>个人贷款合同</v>
          </cell>
          <cell r="M1410" t="str">
            <v>已逾期</v>
          </cell>
          <cell r="N1410">
            <v>20000</v>
          </cell>
        </row>
        <row r="1411">
          <cell r="G1411" t="str">
            <v>431223198503220017</v>
          </cell>
          <cell r="H1411" t="str">
            <v>个人-个人通用类</v>
          </cell>
          <cell r="I1411" t="str">
            <v>个人通用贷款（经营）</v>
          </cell>
          <cell r="J1411" t="str">
            <v>-1892050120-2009-00126717-</v>
          </cell>
          <cell r="K1411" t="str">
            <v>189205012020090822126717</v>
          </cell>
          <cell r="L1411" t="str">
            <v>个人贷款合同</v>
          </cell>
          <cell r="M1411" t="str">
            <v>已逾期</v>
          </cell>
          <cell r="N1411">
            <v>20000</v>
          </cell>
        </row>
        <row r="1412">
          <cell r="G1412" t="str">
            <v>433023195804044237</v>
          </cell>
          <cell r="H1412" t="str">
            <v>个人-个人通用类</v>
          </cell>
          <cell r="I1412" t="str">
            <v>农户小额信用贷款</v>
          </cell>
          <cell r="J1412" t="str">
            <v>-1892050120-2009-00041896-</v>
          </cell>
          <cell r="K1412" t="str">
            <v>189205012020090822041896</v>
          </cell>
          <cell r="L1412" t="str">
            <v>个人贷款合同</v>
          </cell>
          <cell r="M1412" t="str">
            <v>已逾期</v>
          </cell>
          <cell r="N1412">
            <v>85800</v>
          </cell>
        </row>
        <row r="1413">
          <cell r="G1413" t="str">
            <v>43302319550326501X</v>
          </cell>
          <cell r="H1413" t="str">
            <v>个人-个人通用类</v>
          </cell>
          <cell r="I1413" t="str">
            <v>个人通用贷款（经营）</v>
          </cell>
          <cell r="J1413" t="str">
            <v>-1892050120-2009-00112088-</v>
          </cell>
          <cell r="K1413" t="str">
            <v>189205012020090822112088</v>
          </cell>
          <cell r="L1413" t="str">
            <v>个人贷款合同</v>
          </cell>
          <cell r="M1413" t="str">
            <v>已逾期</v>
          </cell>
          <cell r="N1413">
            <v>25000</v>
          </cell>
        </row>
        <row r="1414">
          <cell r="G1414" t="str">
            <v>433023193110040427</v>
          </cell>
          <cell r="H1414" t="str">
            <v>个人-个人通用类</v>
          </cell>
          <cell r="I1414" t="str">
            <v>个人通用贷款（经营）</v>
          </cell>
          <cell r="J1414" t="str">
            <v>-1892050120-2009-00127245-</v>
          </cell>
          <cell r="K1414" t="str">
            <v>189205012020090822127245</v>
          </cell>
          <cell r="L1414" t="str">
            <v>个人贷款合同</v>
          </cell>
          <cell r="M1414" t="str">
            <v>已逾期</v>
          </cell>
          <cell r="N1414">
            <v>29500</v>
          </cell>
        </row>
        <row r="1415">
          <cell r="G1415" t="str">
            <v>92050120032000005015</v>
          </cell>
          <cell r="H1415" t="str">
            <v>个人-个人通用类</v>
          </cell>
          <cell r="I1415" t="str">
            <v>农户小额信用贷款</v>
          </cell>
          <cell r="J1415" t="str">
            <v>-1892050120-2009-00145942-</v>
          </cell>
          <cell r="K1415" t="str">
            <v>189205012020090822145942</v>
          </cell>
          <cell r="L1415" t="str">
            <v>个人贷款合同</v>
          </cell>
          <cell r="M1415" t="str">
            <v>已逾期</v>
          </cell>
          <cell r="N1415">
            <v>38700</v>
          </cell>
        </row>
        <row r="1416">
          <cell r="G1416" t="str">
            <v>92050120022000004015</v>
          </cell>
          <cell r="H1416" t="str">
            <v>个人-个人通用类</v>
          </cell>
          <cell r="I1416" t="str">
            <v>个人通用贷款（经营）</v>
          </cell>
          <cell r="J1416" t="str">
            <v>-1892050120-2009-00032130-</v>
          </cell>
          <cell r="K1416" t="str">
            <v>189205012020090822032130</v>
          </cell>
          <cell r="L1416" t="str">
            <v>个人贷款合同</v>
          </cell>
          <cell r="M1416" t="str">
            <v>已逾期</v>
          </cell>
          <cell r="N1416">
            <v>187000</v>
          </cell>
        </row>
        <row r="1417">
          <cell r="G1417" t="str">
            <v>433023195006174213</v>
          </cell>
          <cell r="H1417" t="str">
            <v>个人-个人通用类</v>
          </cell>
          <cell r="I1417" t="str">
            <v>个人通用贷款（经营）</v>
          </cell>
          <cell r="J1417" t="str">
            <v>-1892050120-2009-00161856-</v>
          </cell>
          <cell r="K1417" t="str">
            <v>189205012020090822161856</v>
          </cell>
          <cell r="L1417" t="str">
            <v>个人贷款合同</v>
          </cell>
          <cell r="M1417" t="str">
            <v>已逾期</v>
          </cell>
          <cell r="N1417">
            <v>3000</v>
          </cell>
        </row>
        <row r="1418">
          <cell r="G1418" t="str">
            <v>92050120022000003015</v>
          </cell>
          <cell r="H1418" t="str">
            <v>个人-个人通用类</v>
          </cell>
          <cell r="I1418" t="str">
            <v>个人通用贷款（经营）</v>
          </cell>
          <cell r="J1418" t="str">
            <v>-1892050120-2009-00189009-</v>
          </cell>
          <cell r="K1418" t="str">
            <v>189205012020090822189009</v>
          </cell>
          <cell r="L1418" t="str">
            <v>个人贷款合同</v>
          </cell>
          <cell r="M1418" t="str">
            <v>已逾期</v>
          </cell>
          <cell r="N1418">
            <v>40000</v>
          </cell>
        </row>
        <row r="1419">
          <cell r="G1419" t="str">
            <v>433023197612054253</v>
          </cell>
          <cell r="H1419" t="str">
            <v>个人-个人通用类</v>
          </cell>
          <cell r="I1419" t="str">
            <v>个人通用贷款（经营）</v>
          </cell>
          <cell r="J1419" t="str">
            <v>-1892050120-2009-00121483-</v>
          </cell>
          <cell r="K1419" t="str">
            <v>189205012020090822121483</v>
          </cell>
          <cell r="L1419" t="str">
            <v>个人贷款合同</v>
          </cell>
          <cell r="M1419" t="str">
            <v>已逾期</v>
          </cell>
          <cell r="N1419">
            <v>20000</v>
          </cell>
        </row>
        <row r="1420">
          <cell r="G1420" t="str">
            <v>433023197110250617</v>
          </cell>
          <cell r="H1420" t="str">
            <v>个人-个人通用类</v>
          </cell>
          <cell r="I1420" t="str">
            <v>个人通用贷款（经营）</v>
          </cell>
          <cell r="J1420" t="str">
            <v>-1892050120-2009-00072549-</v>
          </cell>
          <cell r="K1420" t="str">
            <v>189205012020090822072549</v>
          </cell>
          <cell r="L1420" t="str">
            <v>个人贷款合同</v>
          </cell>
          <cell r="M1420" t="str">
            <v>已逾期</v>
          </cell>
          <cell r="N1420">
            <v>20000</v>
          </cell>
        </row>
        <row r="1421">
          <cell r="G1421" t="str">
            <v>433023196210040030</v>
          </cell>
          <cell r="H1421" t="str">
            <v>个人-个人通用类</v>
          </cell>
          <cell r="I1421" t="str">
            <v>个人通用贷款（经营）</v>
          </cell>
          <cell r="J1421" t="str">
            <v>-1892050120-2009-00012873-</v>
          </cell>
          <cell r="K1421" t="str">
            <v>189205012020090822012873</v>
          </cell>
          <cell r="L1421" t="str">
            <v>个人贷款合同</v>
          </cell>
          <cell r="M1421" t="str">
            <v>已逾期</v>
          </cell>
          <cell r="N1421">
            <v>4000</v>
          </cell>
        </row>
        <row r="1422">
          <cell r="G1422" t="str">
            <v>433023194711214212</v>
          </cell>
          <cell r="H1422" t="str">
            <v>个人-个人通用类</v>
          </cell>
          <cell r="I1422" t="str">
            <v>个人通用贷款（经营）</v>
          </cell>
          <cell r="J1422" t="str">
            <v>-1892050120-2009-00009911-</v>
          </cell>
          <cell r="K1422" t="str">
            <v>189205012020090822009911</v>
          </cell>
          <cell r="L1422" t="str">
            <v>个人贷款合同</v>
          </cell>
          <cell r="M1422" t="str">
            <v>已逾期</v>
          </cell>
          <cell r="N1422">
            <v>20000</v>
          </cell>
        </row>
        <row r="1423">
          <cell r="G1423" t="str">
            <v>92050120023000773015</v>
          </cell>
          <cell r="H1423" t="str">
            <v>个人-个人通用类</v>
          </cell>
          <cell r="I1423" t="str">
            <v>农户小额信用贷款</v>
          </cell>
          <cell r="J1423" t="str">
            <v>-1892050120-2009-00016115-</v>
          </cell>
          <cell r="K1423" t="str">
            <v>189205012020090822016115</v>
          </cell>
          <cell r="L1423" t="str">
            <v>个人贷款合同</v>
          </cell>
          <cell r="M1423" t="str">
            <v>已逾期</v>
          </cell>
          <cell r="N1423">
            <v>20000</v>
          </cell>
        </row>
        <row r="1424">
          <cell r="G1424" t="str">
            <v>433023198105014227</v>
          </cell>
          <cell r="H1424" t="str">
            <v>个人-个人通用类</v>
          </cell>
          <cell r="I1424" t="str">
            <v>个人通用贷款（经营）</v>
          </cell>
          <cell r="J1424" t="str">
            <v>-1892050120-2009-00039296-</v>
          </cell>
          <cell r="K1424" t="str">
            <v>189205012020090822039296</v>
          </cell>
          <cell r="L1424" t="str">
            <v>个人贷款合同</v>
          </cell>
          <cell r="M1424" t="str">
            <v>已逾期</v>
          </cell>
          <cell r="N1424">
            <v>20000</v>
          </cell>
        </row>
        <row r="1425">
          <cell r="G1425" t="str">
            <v>433023195303300028</v>
          </cell>
          <cell r="H1425" t="str">
            <v>个人-个人通用类</v>
          </cell>
          <cell r="I1425" t="str">
            <v>个人通用贷款（经营）</v>
          </cell>
          <cell r="J1425" t="str">
            <v>-1892050120-2009-00130016-</v>
          </cell>
          <cell r="K1425" t="str">
            <v>189205012020090822130016</v>
          </cell>
          <cell r="L1425" t="str">
            <v>个人贷款合同</v>
          </cell>
          <cell r="M1425" t="str">
            <v>已逾期</v>
          </cell>
          <cell r="N1425">
            <v>20000</v>
          </cell>
        </row>
        <row r="1426">
          <cell r="G1426" t="str">
            <v>433023197906014214</v>
          </cell>
          <cell r="H1426" t="str">
            <v>个人-个人通用类</v>
          </cell>
          <cell r="I1426" t="str">
            <v>农户小额信用贷款</v>
          </cell>
          <cell r="J1426" t="str">
            <v>-1892050120-2009-00018452-</v>
          </cell>
          <cell r="K1426" t="str">
            <v>189205012020090822018452</v>
          </cell>
          <cell r="L1426" t="str">
            <v>个人贷款合同</v>
          </cell>
          <cell r="M1426" t="str">
            <v>已逾期</v>
          </cell>
          <cell r="N1426">
            <v>20000</v>
          </cell>
        </row>
        <row r="1427">
          <cell r="G1427" t="str">
            <v>433023194711214212</v>
          </cell>
          <cell r="H1427" t="str">
            <v>个人-个人通用类</v>
          </cell>
          <cell r="I1427" t="str">
            <v>个人通用贷款（经营）</v>
          </cell>
          <cell r="J1427" t="str">
            <v>-1892050120-2009-00040063-</v>
          </cell>
          <cell r="K1427" t="str">
            <v>189205012020090822040063</v>
          </cell>
          <cell r="L1427" t="str">
            <v>个人贷款合同</v>
          </cell>
          <cell r="M1427" t="str">
            <v>已逾期</v>
          </cell>
          <cell r="N1427">
            <v>20000</v>
          </cell>
        </row>
        <row r="1428">
          <cell r="G1428" t="str">
            <v>433023196809294213</v>
          </cell>
          <cell r="H1428" t="str">
            <v>个人-个人通用类</v>
          </cell>
          <cell r="I1428" t="str">
            <v>个人通用贷款（经营）</v>
          </cell>
          <cell r="J1428" t="str">
            <v>-1892050120-2009-00066565-</v>
          </cell>
          <cell r="K1428" t="str">
            <v>189205012020090822066565</v>
          </cell>
          <cell r="L1428" t="str">
            <v>个人贷款合同</v>
          </cell>
          <cell r="M1428" t="str">
            <v>已逾期</v>
          </cell>
          <cell r="N1428">
            <v>20000</v>
          </cell>
        </row>
        <row r="1429">
          <cell r="G1429" t="str">
            <v>433023195405153612</v>
          </cell>
          <cell r="H1429" t="str">
            <v>个人-个人通用类</v>
          </cell>
          <cell r="I1429" t="str">
            <v>农户小额信用贷款</v>
          </cell>
          <cell r="J1429" t="str">
            <v>-1892050120-2009-00096605-</v>
          </cell>
          <cell r="K1429" t="str">
            <v>189205012020090822096605</v>
          </cell>
          <cell r="L1429" t="str">
            <v>个人贷款合同</v>
          </cell>
          <cell r="M1429" t="str">
            <v>已逾期</v>
          </cell>
          <cell r="N1429">
            <v>10000</v>
          </cell>
        </row>
        <row r="1430">
          <cell r="G1430" t="str">
            <v>433023194804264227</v>
          </cell>
          <cell r="H1430" t="str">
            <v>个人-个人通用类</v>
          </cell>
          <cell r="I1430" t="str">
            <v>个人通用贷款（经营）</v>
          </cell>
          <cell r="J1430" t="str">
            <v>-1892050120-2009-00098454-</v>
          </cell>
          <cell r="K1430" t="str">
            <v>189205012020090822098454</v>
          </cell>
          <cell r="L1430" t="str">
            <v>个人贷款合同</v>
          </cell>
          <cell r="M1430" t="str">
            <v>已逾期</v>
          </cell>
          <cell r="N1430">
            <v>20000</v>
          </cell>
        </row>
        <row r="1431">
          <cell r="G1431" t="str">
            <v>43302319711015422X</v>
          </cell>
          <cell r="H1431" t="str">
            <v>个人-个人通用类</v>
          </cell>
          <cell r="I1431" t="str">
            <v>个人通用贷款（经营）</v>
          </cell>
          <cell r="J1431" t="str">
            <v>-1892050120-2009-00128821-</v>
          </cell>
          <cell r="K1431" t="str">
            <v>189205012020090822128821</v>
          </cell>
          <cell r="L1431" t="str">
            <v>个人贷款合同</v>
          </cell>
          <cell r="M1431" t="str">
            <v>已逾期</v>
          </cell>
          <cell r="N1431">
            <v>20000</v>
          </cell>
        </row>
        <row r="1432">
          <cell r="G1432" t="str">
            <v>431223195212154220</v>
          </cell>
          <cell r="H1432" t="str">
            <v>个人-个人通用类</v>
          </cell>
          <cell r="I1432" t="str">
            <v>个人通用贷款（经营）</v>
          </cell>
          <cell r="J1432" t="str">
            <v>-1892050120-2009-00162127-</v>
          </cell>
          <cell r="K1432" t="str">
            <v>189205012020090822162127</v>
          </cell>
          <cell r="L1432" t="str">
            <v>个人贷款合同</v>
          </cell>
          <cell r="M1432" t="str">
            <v>已逾期</v>
          </cell>
          <cell r="N1432">
            <v>20000</v>
          </cell>
        </row>
        <row r="1433">
          <cell r="G1433" t="str">
            <v>433023195204274215</v>
          </cell>
          <cell r="H1433" t="str">
            <v>个人-个人通用类</v>
          </cell>
          <cell r="I1433" t="str">
            <v>农户小额信用贷款</v>
          </cell>
          <cell r="J1433" t="str">
            <v>-1892050120-2009-00193622-</v>
          </cell>
          <cell r="K1433" t="str">
            <v>189205012020090822193622</v>
          </cell>
          <cell r="L1433" t="str">
            <v>个人贷款合同</v>
          </cell>
          <cell r="M1433" t="str">
            <v>已逾期</v>
          </cell>
          <cell r="N1433">
            <v>20000</v>
          </cell>
        </row>
        <row r="1434">
          <cell r="G1434" t="str">
            <v>433023195411074216</v>
          </cell>
          <cell r="H1434" t="str">
            <v>个人-个人通用类</v>
          </cell>
          <cell r="I1434" t="str">
            <v>农户小额信用贷款</v>
          </cell>
          <cell r="J1434" t="str">
            <v>-1892050120-2009-00004750-</v>
          </cell>
          <cell r="K1434" t="str">
            <v>189205012020090822004750</v>
          </cell>
          <cell r="L1434" t="str">
            <v>个人贷款合同</v>
          </cell>
          <cell r="M1434" t="str">
            <v>已逾期</v>
          </cell>
          <cell r="N1434">
            <v>10000</v>
          </cell>
        </row>
        <row r="1435">
          <cell r="G1435" t="str">
            <v>433023198111044211</v>
          </cell>
          <cell r="H1435" t="str">
            <v>个人-个人通用类</v>
          </cell>
          <cell r="I1435" t="str">
            <v>个人通用贷款（经营）</v>
          </cell>
          <cell r="J1435" t="str">
            <v>-1892050120-2009-00094271-</v>
          </cell>
          <cell r="K1435" t="str">
            <v>189205012020090822094271</v>
          </cell>
          <cell r="L1435" t="str">
            <v>个人贷款合同</v>
          </cell>
          <cell r="M1435" t="str">
            <v>已逾期</v>
          </cell>
          <cell r="N1435">
            <v>10000</v>
          </cell>
        </row>
        <row r="1436">
          <cell r="G1436" t="str">
            <v>433023197502084419</v>
          </cell>
          <cell r="H1436" t="str">
            <v>个人-个人通用类</v>
          </cell>
          <cell r="I1436" t="str">
            <v>个人通用贷款（经营）</v>
          </cell>
          <cell r="J1436" t="str">
            <v>-1892050120-2009-00017388-</v>
          </cell>
          <cell r="K1436" t="str">
            <v>189205012020090822017388</v>
          </cell>
          <cell r="L1436" t="str">
            <v>个人贷款合同</v>
          </cell>
          <cell r="M1436" t="str">
            <v>已逾期</v>
          </cell>
          <cell r="N1436">
            <v>15000</v>
          </cell>
        </row>
        <row r="1437">
          <cell r="G1437" t="str">
            <v>431223198708014225</v>
          </cell>
          <cell r="H1437" t="str">
            <v>个人-住房按揭类</v>
          </cell>
          <cell r="I1437" t="str">
            <v>个人二手住房按揭贷款</v>
          </cell>
          <cell r="J1437" t="str">
            <v>-1892050120-2009-00040633-</v>
          </cell>
          <cell r="K1437" t="str">
            <v>189205012020090822040633</v>
          </cell>
          <cell r="L1437" t="str">
            <v>个人贷款合同</v>
          </cell>
          <cell r="M1437" t="str">
            <v>已逾期</v>
          </cell>
          <cell r="N1437">
            <v>10000</v>
          </cell>
        </row>
        <row r="1438">
          <cell r="G1438" t="str">
            <v>433023197511294215</v>
          </cell>
          <cell r="H1438" t="str">
            <v>个人-个人通用类</v>
          </cell>
          <cell r="I1438" t="str">
            <v>个人通用贷款（经营）</v>
          </cell>
          <cell r="J1438" t="str">
            <v>-1892050120-2009-00126962-</v>
          </cell>
          <cell r="K1438" t="str">
            <v>189205012020090822126962</v>
          </cell>
          <cell r="L1438" t="str">
            <v>个人贷款合同</v>
          </cell>
          <cell r="M1438" t="str">
            <v>已逾期</v>
          </cell>
          <cell r="N1438">
            <v>10000</v>
          </cell>
        </row>
        <row r="1439">
          <cell r="G1439" t="str">
            <v>433023195512133617</v>
          </cell>
          <cell r="H1439" t="str">
            <v>个人-个人通用类</v>
          </cell>
          <cell r="I1439" t="str">
            <v>农户小额信用贷款</v>
          </cell>
          <cell r="J1439" t="str">
            <v>-1892050120-2009-00040480-</v>
          </cell>
          <cell r="K1439" t="str">
            <v>189205012020090822040480</v>
          </cell>
          <cell r="L1439" t="str">
            <v>个人贷款合同</v>
          </cell>
          <cell r="M1439" t="str">
            <v>已逾期</v>
          </cell>
          <cell r="N1439">
            <v>20000</v>
          </cell>
        </row>
        <row r="1440">
          <cell r="G1440" t="str">
            <v>43302319540907361X</v>
          </cell>
          <cell r="H1440" t="str">
            <v>个人-个人通用类</v>
          </cell>
          <cell r="I1440" t="str">
            <v>个人通用贷款（经营）</v>
          </cell>
          <cell r="J1440" t="str">
            <v>-1892050120-2009-00074731-</v>
          </cell>
          <cell r="K1440" t="str">
            <v>189205012020090822074731</v>
          </cell>
          <cell r="L1440" t="str">
            <v>个人贷款合同</v>
          </cell>
          <cell r="M1440" t="str">
            <v>已逾期</v>
          </cell>
          <cell r="N1440">
            <v>20000</v>
          </cell>
        </row>
        <row r="1441">
          <cell r="G1441" t="str">
            <v>433023195203234422</v>
          </cell>
          <cell r="H1441" t="str">
            <v>个人-个人通用类</v>
          </cell>
          <cell r="I1441" t="str">
            <v>农户小额信用贷款</v>
          </cell>
          <cell r="J1441" t="str">
            <v>-1892050120-2009-00027301-</v>
          </cell>
          <cell r="K1441" t="str">
            <v>189205012020090822027301</v>
          </cell>
          <cell r="L1441" t="str">
            <v>个人贷款合同</v>
          </cell>
          <cell r="M1441" t="str">
            <v>已逾期</v>
          </cell>
          <cell r="N1441">
            <v>20000</v>
          </cell>
        </row>
        <row r="1442">
          <cell r="G1442" t="str">
            <v>433023197401053621</v>
          </cell>
          <cell r="H1442" t="str">
            <v>个人-个人通用类</v>
          </cell>
          <cell r="I1442" t="str">
            <v>个人通用贷款（经营）</v>
          </cell>
          <cell r="J1442" t="str">
            <v>-1892050120-2009-00131287-</v>
          </cell>
          <cell r="K1442" t="str">
            <v>189205012020090822131287</v>
          </cell>
          <cell r="L1442" t="str">
            <v>个人贷款合同</v>
          </cell>
          <cell r="M1442" t="str">
            <v>已逾期</v>
          </cell>
          <cell r="N1442">
            <v>20000</v>
          </cell>
        </row>
        <row r="1443">
          <cell r="G1443" t="str">
            <v>433023197902245023</v>
          </cell>
          <cell r="H1443" t="str">
            <v>个人-个人通用类</v>
          </cell>
          <cell r="I1443" t="str">
            <v>个人通用贷款（经营）</v>
          </cell>
          <cell r="J1443" t="str">
            <v>-1892050120-2009-00087684-</v>
          </cell>
          <cell r="K1443" t="str">
            <v>189205012020090822087684</v>
          </cell>
          <cell r="L1443" t="str">
            <v>个人贷款合同</v>
          </cell>
          <cell r="M1443" t="str">
            <v>已逾期</v>
          </cell>
          <cell r="N1443">
            <v>20000</v>
          </cell>
        </row>
        <row r="1444">
          <cell r="G1444" t="str">
            <v>431223198608270029</v>
          </cell>
          <cell r="H1444" t="str">
            <v>个人-个人通用类</v>
          </cell>
          <cell r="I1444" t="str">
            <v>个人通用贷款（经营）</v>
          </cell>
          <cell r="J1444" t="str">
            <v>-1892050120-2009-00075385-</v>
          </cell>
          <cell r="K1444" t="str">
            <v>189205012020090822075385</v>
          </cell>
          <cell r="L1444" t="str">
            <v>个人贷款合同</v>
          </cell>
          <cell r="M1444" t="str">
            <v>已逾期</v>
          </cell>
          <cell r="N1444">
            <v>20000</v>
          </cell>
        </row>
        <row r="1445">
          <cell r="G1445" t="str">
            <v>433023195710104235</v>
          </cell>
          <cell r="H1445" t="str">
            <v>个人-个人通用类</v>
          </cell>
          <cell r="I1445" t="str">
            <v>个人通用贷款（经营）</v>
          </cell>
          <cell r="J1445" t="str">
            <v>-1892050120-2009-00176354-</v>
          </cell>
          <cell r="K1445" t="str">
            <v>189205012020090822176354</v>
          </cell>
          <cell r="L1445" t="str">
            <v>个人贷款合同</v>
          </cell>
          <cell r="M1445" t="str">
            <v>已逾期</v>
          </cell>
          <cell r="N1445">
            <v>20000</v>
          </cell>
        </row>
        <row r="1446">
          <cell r="G1446" t="str">
            <v>43302319721022423X</v>
          </cell>
          <cell r="H1446" t="str">
            <v>个人-个人通用类</v>
          </cell>
          <cell r="I1446" t="str">
            <v>个人通用贷款（经营）</v>
          </cell>
          <cell r="J1446" t="str">
            <v>-1892050120-2009-00158781-</v>
          </cell>
          <cell r="K1446" t="str">
            <v>189205012020090822158781</v>
          </cell>
          <cell r="L1446" t="str">
            <v>个人贷款合同</v>
          </cell>
          <cell r="M1446" t="str">
            <v>已逾期</v>
          </cell>
          <cell r="N1446">
            <v>20000</v>
          </cell>
        </row>
        <row r="1447">
          <cell r="G1447" t="str">
            <v>433023195208044257</v>
          </cell>
          <cell r="H1447" t="str">
            <v>个人-个人通用类</v>
          </cell>
          <cell r="I1447" t="str">
            <v>农户小额信用贷款</v>
          </cell>
          <cell r="J1447" t="str">
            <v>-1892050120-2009-00101241-</v>
          </cell>
          <cell r="K1447" t="str">
            <v>189205012020090822101241</v>
          </cell>
          <cell r="L1447" t="str">
            <v>个人贷款合同</v>
          </cell>
          <cell r="M1447" t="str">
            <v>已逾期</v>
          </cell>
          <cell r="N1447">
            <v>20000</v>
          </cell>
        </row>
        <row r="1448">
          <cell r="G1448" t="str">
            <v>433023195604084218</v>
          </cell>
          <cell r="H1448" t="str">
            <v>个人-个人通用类</v>
          </cell>
          <cell r="I1448" t="str">
            <v>农户小额信用贷款</v>
          </cell>
          <cell r="J1448" t="str">
            <v>-1892050120-2009-00188999-</v>
          </cell>
          <cell r="K1448" t="str">
            <v>189205012020090822188999</v>
          </cell>
          <cell r="L1448" t="str">
            <v>个人贷款合同</v>
          </cell>
          <cell r="M1448" t="str">
            <v>已逾期</v>
          </cell>
          <cell r="N1448">
            <v>3000</v>
          </cell>
        </row>
        <row r="1449">
          <cell r="G1449" t="str">
            <v>433023196511160036</v>
          </cell>
          <cell r="H1449" t="str">
            <v>个人-个人通用类</v>
          </cell>
          <cell r="I1449" t="str">
            <v>个人通用贷款（经营）</v>
          </cell>
          <cell r="J1449" t="str">
            <v>-1892050120-2009-00057667-</v>
          </cell>
          <cell r="K1449" t="str">
            <v>189205012020090822057667</v>
          </cell>
          <cell r="L1449" t="str">
            <v>个人贷款合同</v>
          </cell>
          <cell r="M1449" t="str">
            <v>已逾期</v>
          </cell>
          <cell r="N1449">
            <v>20000</v>
          </cell>
        </row>
        <row r="1450">
          <cell r="G1450" t="str">
            <v>433023197412214232</v>
          </cell>
          <cell r="H1450" t="str">
            <v>个人-个人通用类</v>
          </cell>
          <cell r="I1450" t="str">
            <v>个人通用贷款（经营）</v>
          </cell>
          <cell r="J1450" t="str">
            <v>-1892050120-2009-00036128-</v>
          </cell>
          <cell r="K1450" t="str">
            <v>189205012020090822036128</v>
          </cell>
          <cell r="L1450" t="str">
            <v>个人贷款合同</v>
          </cell>
          <cell r="M1450" t="str">
            <v>已逾期</v>
          </cell>
          <cell r="N1450">
            <v>20000</v>
          </cell>
        </row>
        <row r="1451">
          <cell r="G1451" t="str">
            <v>431223198611013613</v>
          </cell>
          <cell r="H1451" t="str">
            <v>个人-个人通用类</v>
          </cell>
          <cell r="I1451" t="str">
            <v>个人通用贷款（经营）</v>
          </cell>
          <cell r="J1451" t="str">
            <v>-1892050120-2009-00155881-</v>
          </cell>
          <cell r="K1451" t="str">
            <v>189205012020090822155881</v>
          </cell>
          <cell r="L1451" t="str">
            <v>个人贷款合同</v>
          </cell>
          <cell r="M1451" t="str">
            <v>已逾期</v>
          </cell>
          <cell r="N1451">
            <v>20000</v>
          </cell>
        </row>
        <row r="1452">
          <cell r="G1452" t="str">
            <v>433023197005044213</v>
          </cell>
          <cell r="H1452" t="str">
            <v>个人-个人通用类</v>
          </cell>
          <cell r="I1452" t="str">
            <v>个人通用贷款（经营）</v>
          </cell>
          <cell r="J1452" t="str">
            <v>-1892050120-2009-00072718-</v>
          </cell>
          <cell r="K1452" t="str">
            <v>189205012020090822072718</v>
          </cell>
          <cell r="L1452" t="str">
            <v>个人贷款合同</v>
          </cell>
          <cell r="M1452" t="str">
            <v>已逾期</v>
          </cell>
          <cell r="N1452">
            <v>20000</v>
          </cell>
        </row>
        <row r="1453">
          <cell r="G1453" t="str">
            <v>433023196712294225</v>
          </cell>
          <cell r="H1453" t="str">
            <v>个人-个人通用类</v>
          </cell>
          <cell r="I1453" t="str">
            <v>农户小额信用贷款</v>
          </cell>
          <cell r="J1453" t="str">
            <v>-1892050120-2009-00005093-</v>
          </cell>
          <cell r="K1453" t="str">
            <v>189205012020090822005093</v>
          </cell>
          <cell r="L1453" t="str">
            <v>个人贷款合同</v>
          </cell>
          <cell r="M1453" t="str">
            <v>已逾期</v>
          </cell>
          <cell r="N1453">
            <v>20000</v>
          </cell>
        </row>
        <row r="1454">
          <cell r="G1454" t="str">
            <v>433023195210214219</v>
          </cell>
          <cell r="H1454" t="str">
            <v>个人-个人通用类</v>
          </cell>
          <cell r="I1454" t="str">
            <v>个人通用贷款（经营）</v>
          </cell>
          <cell r="J1454" t="str">
            <v>-1892050120-2009-00160076-</v>
          </cell>
          <cell r="K1454" t="str">
            <v>189205012020090822160076</v>
          </cell>
          <cell r="L1454" t="str">
            <v>个人贷款合同</v>
          </cell>
          <cell r="M1454" t="str">
            <v>已逾期</v>
          </cell>
          <cell r="N1454">
            <v>20000</v>
          </cell>
        </row>
        <row r="1455">
          <cell r="G1455" t="str">
            <v>43302319510615421X</v>
          </cell>
          <cell r="H1455" t="str">
            <v>个人-住房按揭类</v>
          </cell>
          <cell r="I1455" t="str">
            <v>个人二手住房按揭贷款</v>
          </cell>
          <cell r="J1455" t="str">
            <v>-1892050120-2009-00138442-</v>
          </cell>
          <cell r="K1455" t="str">
            <v>189205012020090822138442</v>
          </cell>
          <cell r="L1455" t="str">
            <v>个人贷款合同</v>
          </cell>
          <cell r="M1455" t="str">
            <v>已逾期</v>
          </cell>
          <cell r="N1455">
            <v>15000</v>
          </cell>
        </row>
        <row r="1456">
          <cell r="G1456" t="str">
            <v>433023194408104213</v>
          </cell>
          <cell r="H1456" t="str">
            <v>个人-个人通用类</v>
          </cell>
          <cell r="I1456" t="str">
            <v>个人通用贷款（经营）</v>
          </cell>
          <cell r="J1456" t="str">
            <v>-1892050120-2009-00194417-</v>
          </cell>
          <cell r="K1456" t="str">
            <v>189205012020090822194417</v>
          </cell>
          <cell r="L1456" t="str">
            <v>个人贷款合同</v>
          </cell>
          <cell r="M1456" t="str">
            <v>已逾期</v>
          </cell>
          <cell r="N1456">
            <v>15000</v>
          </cell>
        </row>
        <row r="1457">
          <cell r="G1457" t="str">
            <v>433023196510154216</v>
          </cell>
          <cell r="H1457" t="str">
            <v>个人-个人通用类</v>
          </cell>
          <cell r="I1457" t="str">
            <v>个人通用贷款（经营）</v>
          </cell>
          <cell r="J1457" t="str">
            <v>-1892050120-2009-00155640-</v>
          </cell>
          <cell r="K1457" t="str">
            <v>189205012020090822155640</v>
          </cell>
          <cell r="L1457" t="str">
            <v>个人贷款合同</v>
          </cell>
          <cell r="M1457" t="str">
            <v>已逾期</v>
          </cell>
          <cell r="N1457">
            <v>20000</v>
          </cell>
        </row>
        <row r="1458">
          <cell r="G1458" t="str">
            <v>431223195711233636</v>
          </cell>
          <cell r="H1458" t="str">
            <v>个人-个人通用类</v>
          </cell>
          <cell r="I1458" t="str">
            <v>个人通用贷款（经营）</v>
          </cell>
          <cell r="J1458" t="str">
            <v>-1892050120-2009-00163009-</v>
          </cell>
          <cell r="K1458" t="str">
            <v>189205012020090822163009</v>
          </cell>
          <cell r="L1458" t="str">
            <v>个人贷款合同</v>
          </cell>
          <cell r="M1458" t="str">
            <v>已逾期</v>
          </cell>
          <cell r="N1458">
            <v>20000</v>
          </cell>
        </row>
        <row r="1459">
          <cell r="G1459" t="str">
            <v>433023198205184813</v>
          </cell>
          <cell r="H1459" t="str">
            <v>个人-个人通用类</v>
          </cell>
          <cell r="I1459" t="str">
            <v>个人通用贷款（经营）</v>
          </cell>
          <cell r="J1459" t="str">
            <v>-1892050120-2009-00126768-</v>
          </cell>
          <cell r="K1459" t="str">
            <v>189205012020090822126768</v>
          </cell>
          <cell r="L1459" t="str">
            <v>个人贷款合同</v>
          </cell>
          <cell r="M1459" t="str">
            <v>已逾期</v>
          </cell>
          <cell r="N1459">
            <v>20000</v>
          </cell>
        </row>
        <row r="1460">
          <cell r="G1460" t="str">
            <v>433023195604114210</v>
          </cell>
          <cell r="H1460" t="str">
            <v>个人-个人通用类</v>
          </cell>
          <cell r="I1460" t="str">
            <v>农户小额信用贷款</v>
          </cell>
          <cell r="J1460" t="str">
            <v>-1892050120-2009-00037158-</v>
          </cell>
          <cell r="K1460" t="str">
            <v>189205012020090822037158</v>
          </cell>
          <cell r="L1460" t="str">
            <v>个人贷款合同</v>
          </cell>
          <cell r="M1460" t="str">
            <v>已逾期</v>
          </cell>
          <cell r="N1460">
            <v>400</v>
          </cell>
        </row>
        <row r="1461">
          <cell r="G1461" t="str">
            <v>433023197407043619</v>
          </cell>
          <cell r="H1461" t="str">
            <v>个人-个人通用类</v>
          </cell>
          <cell r="I1461" t="str">
            <v>个人通用贷款（经营）</v>
          </cell>
          <cell r="J1461" t="str">
            <v>-1892050120-2009-00145360-</v>
          </cell>
          <cell r="K1461" t="str">
            <v>189205012020090822145360</v>
          </cell>
          <cell r="L1461" t="str">
            <v>个人贷款合同</v>
          </cell>
          <cell r="M1461" t="str">
            <v>已逾期</v>
          </cell>
          <cell r="N1461">
            <v>20000</v>
          </cell>
        </row>
        <row r="1462">
          <cell r="G1462" t="str">
            <v>433023197105253653</v>
          </cell>
          <cell r="H1462" t="str">
            <v>个人-个人通用类</v>
          </cell>
          <cell r="I1462" t="str">
            <v>个人通用贷款（经营）</v>
          </cell>
          <cell r="J1462" t="str">
            <v>-1892050120-2009-00006400-</v>
          </cell>
          <cell r="K1462" t="str">
            <v>189205012020090822006400</v>
          </cell>
          <cell r="L1462" t="str">
            <v>个人贷款合同</v>
          </cell>
          <cell r="M1462" t="str">
            <v>已逾期</v>
          </cell>
          <cell r="N1462">
            <v>18000</v>
          </cell>
        </row>
        <row r="1463">
          <cell r="G1463" t="str">
            <v>433023196712233617</v>
          </cell>
          <cell r="H1463" t="str">
            <v>个人-个人通用类</v>
          </cell>
          <cell r="I1463" t="str">
            <v>个人通用贷款（经营）</v>
          </cell>
          <cell r="J1463" t="str">
            <v>-1892050120-2009-00096383-</v>
          </cell>
          <cell r="K1463" t="str">
            <v>189205012020090822096383</v>
          </cell>
          <cell r="L1463" t="str">
            <v>个人贷款合同</v>
          </cell>
          <cell r="M1463" t="str">
            <v>已逾期</v>
          </cell>
          <cell r="N1463">
            <v>6000</v>
          </cell>
        </row>
        <row r="1464">
          <cell r="G1464" t="str">
            <v>433001197402071217</v>
          </cell>
          <cell r="H1464" t="str">
            <v>个人-个人通用类</v>
          </cell>
          <cell r="I1464" t="str">
            <v>个人通用贷款（经营）</v>
          </cell>
          <cell r="J1464" t="str">
            <v>-1892050120-2009-00187256-</v>
          </cell>
          <cell r="K1464" t="str">
            <v>189205012020090822187256</v>
          </cell>
          <cell r="L1464" t="str">
            <v>个人贷款合同</v>
          </cell>
          <cell r="M1464" t="str">
            <v>已逾期</v>
          </cell>
          <cell r="N1464">
            <v>20000</v>
          </cell>
        </row>
        <row r="1465">
          <cell r="G1465" t="str">
            <v>433023197302093417</v>
          </cell>
          <cell r="H1465" t="str">
            <v>个人-个人通用类</v>
          </cell>
          <cell r="I1465" t="str">
            <v>个人通用贷款（经营）</v>
          </cell>
          <cell r="J1465" t="str">
            <v>-1892050120-2009-00105882-</v>
          </cell>
          <cell r="K1465" t="str">
            <v>189205012020090822105882</v>
          </cell>
          <cell r="L1465" t="str">
            <v>个人贷款合同</v>
          </cell>
          <cell r="M1465" t="str">
            <v>已逾期</v>
          </cell>
          <cell r="N1465">
            <v>20000</v>
          </cell>
        </row>
        <row r="1466">
          <cell r="G1466" t="str">
            <v>433023198012124259</v>
          </cell>
          <cell r="H1466" t="str">
            <v>个人-个人通用类</v>
          </cell>
          <cell r="I1466" t="str">
            <v>个人通用贷款（经营）</v>
          </cell>
          <cell r="J1466" t="str">
            <v>-1892050120-2009-00131262-</v>
          </cell>
          <cell r="K1466" t="str">
            <v>189205012020090822131262</v>
          </cell>
          <cell r="L1466" t="str">
            <v>个人贷款合同</v>
          </cell>
          <cell r="M1466" t="str">
            <v>已逾期</v>
          </cell>
          <cell r="N1466">
            <v>20000</v>
          </cell>
        </row>
        <row r="1467">
          <cell r="G1467" t="str">
            <v>433023197212200119</v>
          </cell>
          <cell r="H1467" t="str">
            <v>个人-个人通用类</v>
          </cell>
          <cell r="I1467" t="str">
            <v>农户小额信用贷款</v>
          </cell>
          <cell r="J1467" t="str">
            <v>-1892050120-2009-00169356-</v>
          </cell>
          <cell r="K1467" t="str">
            <v>189205012020090822169356</v>
          </cell>
          <cell r="L1467" t="str">
            <v>个人贷款合同</v>
          </cell>
          <cell r="M1467" t="str">
            <v>已逾期</v>
          </cell>
          <cell r="N1467">
            <v>20000</v>
          </cell>
        </row>
        <row r="1468">
          <cell r="G1468" t="str">
            <v>433023196710122032</v>
          </cell>
          <cell r="H1468" t="str">
            <v>个人-个人通用类</v>
          </cell>
          <cell r="I1468" t="str">
            <v>农户小额信用贷款</v>
          </cell>
          <cell r="J1468" t="str">
            <v>-1892050120-2009-00109232-</v>
          </cell>
          <cell r="K1468" t="str">
            <v>189205012020090822109232</v>
          </cell>
          <cell r="L1468" t="str">
            <v>个人贷款合同</v>
          </cell>
          <cell r="M1468" t="str">
            <v>已逾期</v>
          </cell>
          <cell r="N1468">
            <v>6000</v>
          </cell>
        </row>
        <row r="1469">
          <cell r="G1469" t="str">
            <v>433023196311104216</v>
          </cell>
          <cell r="H1469" t="str">
            <v>个人-个人通用类</v>
          </cell>
          <cell r="I1469" t="str">
            <v>个人通用贷款（经营）</v>
          </cell>
          <cell r="J1469" t="str">
            <v>-1892050120-2009-00133694-</v>
          </cell>
          <cell r="K1469" t="str">
            <v>189205012020090822133694</v>
          </cell>
          <cell r="L1469" t="str">
            <v>个人贷款合同</v>
          </cell>
          <cell r="M1469" t="str">
            <v>已逾期</v>
          </cell>
          <cell r="N1469">
            <v>20000</v>
          </cell>
        </row>
        <row r="1470">
          <cell r="G1470" t="str">
            <v>431223195805284215</v>
          </cell>
          <cell r="H1470" t="str">
            <v>个人-个人通用类</v>
          </cell>
          <cell r="I1470" t="str">
            <v>农户小额信用贷款</v>
          </cell>
          <cell r="J1470" t="str">
            <v>-1892050120-2009-00001945-</v>
          </cell>
          <cell r="K1470" t="str">
            <v>189205012020090822001945</v>
          </cell>
          <cell r="L1470" t="str">
            <v>个人贷款合同</v>
          </cell>
          <cell r="M1470" t="str">
            <v>已终止</v>
          </cell>
          <cell r="N1470">
            <v>3000</v>
          </cell>
        </row>
        <row r="1471">
          <cell r="G1471" t="str">
            <v>433023197111174230</v>
          </cell>
          <cell r="H1471" t="str">
            <v>个人-个人通用类</v>
          </cell>
          <cell r="I1471" t="str">
            <v>农户小额信用贷款</v>
          </cell>
          <cell r="J1471" t="str">
            <v>-1892050120-2009-00181697-</v>
          </cell>
          <cell r="K1471" t="str">
            <v>189205012020090822181697</v>
          </cell>
          <cell r="L1471" t="str">
            <v>个人贷款合同</v>
          </cell>
          <cell r="M1471" t="str">
            <v>已逾期</v>
          </cell>
          <cell r="N1471">
            <v>2000</v>
          </cell>
        </row>
        <row r="1472">
          <cell r="G1472" t="str">
            <v>433023194808134243</v>
          </cell>
          <cell r="H1472" t="str">
            <v>个人-个人通用类</v>
          </cell>
          <cell r="I1472" t="str">
            <v>农户小额信用贷款</v>
          </cell>
          <cell r="J1472" t="str">
            <v>-1892050120-2009-00141640-</v>
          </cell>
          <cell r="K1472" t="str">
            <v>189205012020090822141640</v>
          </cell>
          <cell r="L1472" t="str">
            <v>个人贷款合同</v>
          </cell>
          <cell r="M1472" t="str">
            <v>已逾期</v>
          </cell>
          <cell r="N1472">
            <v>20000</v>
          </cell>
        </row>
        <row r="1473">
          <cell r="G1473" t="str">
            <v>431223197612154210</v>
          </cell>
          <cell r="H1473" t="str">
            <v>个人-个人通用类</v>
          </cell>
          <cell r="I1473" t="str">
            <v>农户小额信用贷款</v>
          </cell>
          <cell r="J1473" t="str">
            <v>-1892050120-2009-00028734-</v>
          </cell>
          <cell r="K1473" t="str">
            <v>189205012020090822028734</v>
          </cell>
          <cell r="L1473" t="str">
            <v>个人贷款合同</v>
          </cell>
          <cell r="M1473" t="str">
            <v>已逾期</v>
          </cell>
          <cell r="N1473">
            <v>20000</v>
          </cell>
        </row>
        <row r="1474">
          <cell r="G1474" t="str">
            <v>431223197503124258</v>
          </cell>
          <cell r="H1474" t="str">
            <v>个人-个人通用类</v>
          </cell>
          <cell r="I1474" t="str">
            <v>个人通用贷款（经营）</v>
          </cell>
          <cell r="J1474" t="str">
            <v>-1892050120-2009-00136331-</v>
          </cell>
          <cell r="K1474" t="str">
            <v>189205012020090822136331</v>
          </cell>
          <cell r="L1474" t="str">
            <v>个人贷款合同</v>
          </cell>
          <cell r="M1474" t="str">
            <v>已逾期</v>
          </cell>
          <cell r="N1474">
            <v>20000</v>
          </cell>
        </row>
        <row r="1475">
          <cell r="G1475" t="str">
            <v>433023196704070010</v>
          </cell>
          <cell r="H1475" t="str">
            <v>个人-个人通用类</v>
          </cell>
          <cell r="I1475" t="str">
            <v>个人通用贷款（经营）</v>
          </cell>
          <cell r="J1475" t="str">
            <v>-1892050120-2009-00003972-</v>
          </cell>
          <cell r="K1475" t="str">
            <v>189205012020090822003972</v>
          </cell>
          <cell r="L1475" t="str">
            <v>个人贷款合同</v>
          </cell>
          <cell r="M1475" t="str">
            <v>已逾期</v>
          </cell>
          <cell r="N1475">
            <v>7000</v>
          </cell>
        </row>
        <row r="1476">
          <cell r="G1476" t="str">
            <v>431223196209184810</v>
          </cell>
          <cell r="H1476" t="str">
            <v>个人-个人通用类</v>
          </cell>
          <cell r="I1476" t="str">
            <v>农户小额信用贷款</v>
          </cell>
          <cell r="J1476" t="str">
            <v>-1892050130-2009-00189236-</v>
          </cell>
          <cell r="K1476" t="str">
            <v>189205013020090822189236</v>
          </cell>
          <cell r="L1476" t="str">
            <v>个人贷款合同</v>
          </cell>
          <cell r="M1476" t="str">
            <v>已逾期</v>
          </cell>
          <cell r="N1476">
            <v>6000</v>
          </cell>
        </row>
        <row r="1477">
          <cell r="G1477" t="str">
            <v>433023195512194217</v>
          </cell>
          <cell r="H1477" t="str">
            <v>个人-个人通用类</v>
          </cell>
          <cell r="I1477" t="str">
            <v>农户小额信用贷款</v>
          </cell>
          <cell r="J1477" t="str">
            <v>-1892050120-2009-00043224-</v>
          </cell>
          <cell r="K1477" t="str">
            <v>189205012020090822043224</v>
          </cell>
          <cell r="L1477" t="str">
            <v>个人贷款合同</v>
          </cell>
          <cell r="M1477" t="str">
            <v>已逾期</v>
          </cell>
          <cell r="N1477">
            <v>16760</v>
          </cell>
        </row>
        <row r="1478">
          <cell r="G1478" t="str">
            <v>433023194805234222</v>
          </cell>
          <cell r="H1478" t="str">
            <v>个人-个人通用类</v>
          </cell>
          <cell r="I1478" t="str">
            <v>农户小额信用贷款</v>
          </cell>
          <cell r="J1478" t="str">
            <v>-1892050120-2009-00114384-</v>
          </cell>
          <cell r="K1478" t="str">
            <v>189205012020090822114384</v>
          </cell>
          <cell r="L1478" t="str">
            <v>个人贷款合同</v>
          </cell>
          <cell r="M1478" t="str">
            <v>已逾期</v>
          </cell>
          <cell r="N1478">
            <v>3300</v>
          </cell>
        </row>
        <row r="1479">
          <cell r="G1479" t="str">
            <v>433023196312204219</v>
          </cell>
          <cell r="H1479" t="str">
            <v>个人-个人通用类</v>
          </cell>
          <cell r="I1479" t="str">
            <v>农户小额信用贷款</v>
          </cell>
          <cell r="J1479" t="str">
            <v>-1892050130-2009-00089236-</v>
          </cell>
          <cell r="K1479" t="str">
            <v>189205013020090822089236</v>
          </cell>
          <cell r="L1479" t="str">
            <v>个人贷款合同</v>
          </cell>
          <cell r="M1479" t="str">
            <v>已逾期</v>
          </cell>
          <cell r="N1479">
            <v>129000</v>
          </cell>
        </row>
        <row r="1480">
          <cell r="G1480" t="str">
            <v>433023195009094219</v>
          </cell>
          <cell r="H1480" t="str">
            <v>个人-个人通用类</v>
          </cell>
          <cell r="I1480" t="str">
            <v>个人通用贷款（经营）</v>
          </cell>
          <cell r="J1480" t="str">
            <v>-1892050120-2009-00161525-</v>
          </cell>
          <cell r="K1480" t="str">
            <v>189205012020090822161525</v>
          </cell>
          <cell r="L1480" t="str">
            <v>个人贷款合同</v>
          </cell>
          <cell r="M1480" t="str">
            <v>已逾期</v>
          </cell>
          <cell r="N1480">
            <v>12250</v>
          </cell>
        </row>
        <row r="1481">
          <cell r="G1481" t="str">
            <v>433023195009094219</v>
          </cell>
          <cell r="H1481" t="str">
            <v>个人-个人通用类</v>
          </cell>
          <cell r="I1481" t="str">
            <v>个人通用贷款（经营）</v>
          </cell>
          <cell r="J1481" t="str">
            <v>-1892050120-2009-00168236-</v>
          </cell>
          <cell r="K1481" t="str">
            <v>189205012020090822168236</v>
          </cell>
          <cell r="L1481" t="str">
            <v>个人贷款合同</v>
          </cell>
          <cell r="M1481" t="str">
            <v>已逾期</v>
          </cell>
          <cell r="N1481">
            <v>16000</v>
          </cell>
        </row>
        <row r="1482">
          <cell r="G1482" t="str">
            <v>433023197810154212</v>
          </cell>
          <cell r="H1482" t="str">
            <v>个人-个人通用类</v>
          </cell>
          <cell r="I1482" t="str">
            <v>帮扶小额信贷</v>
          </cell>
          <cell r="J1482" t="str">
            <v>(2026)81245500-45512字第10097254号</v>
          </cell>
          <cell r="K1482" t="str">
            <v>HT20261009793936</v>
          </cell>
          <cell r="L1482" t="str">
            <v>个人贷款合同</v>
          </cell>
          <cell r="M1482" t="str">
            <v>已放款</v>
          </cell>
          <cell r="N1482">
            <v>50000</v>
          </cell>
        </row>
        <row r="1483">
          <cell r="G1483" t="str">
            <v>433023193807054810</v>
          </cell>
          <cell r="H1483" t="str">
            <v>个人-个人通用类</v>
          </cell>
          <cell r="I1483" t="str">
            <v>农户小额信用贷款</v>
          </cell>
          <cell r="J1483" t="str">
            <v>-1892050130-2009-00090182-</v>
          </cell>
          <cell r="K1483" t="str">
            <v>189205013020090822090182</v>
          </cell>
          <cell r="L1483" t="str">
            <v>个人贷款合同</v>
          </cell>
          <cell r="M1483" t="str">
            <v>已逾期</v>
          </cell>
          <cell r="N1483">
            <v>5000</v>
          </cell>
        </row>
        <row r="1484">
          <cell r="G1484" t="str">
            <v>433023197209204231</v>
          </cell>
          <cell r="H1484" t="str">
            <v>个人-个人通用类</v>
          </cell>
          <cell r="I1484" t="str">
            <v>个人通用贷款（经营）</v>
          </cell>
          <cell r="J1484" t="str">
            <v>-1892050120-2009-00038222-</v>
          </cell>
          <cell r="K1484" t="str">
            <v>189205012020090822038222</v>
          </cell>
          <cell r="L1484" t="str">
            <v>个人贷款合同</v>
          </cell>
          <cell r="M1484" t="str">
            <v>已逾期</v>
          </cell>
          <cell r="N1484">
            <v>1000</v>
          </cell>
        </row>
        <row r="1485">
          <cell r="G1485" t="str">
            <v>433023196505144814</v>
          </cell>
          <cell r="H1485" t="str">
            <v>个人-个人通用类</v>
          </cell>
          <cell r="I1485" t="str">
            <v>农户小额信用贷款</v>
          </cell>
          <cell r="J1485" t="str">
            <v>-1892050130-2009-00150055-</v>
          </cell>
          <cell r="K1485" t="str">
            <v>189205013020090822150055</v>
          </cell>
          <cell r="L1485" t="str">
            <v>个人贷款合同</v>
          </cell>
          <cell r="M1485" t="str">
            <v>已逾期</v>
          </cell>
          <cell r="N1485">
            <v>9000</v>
          </cell>
        </row>
        <row r="1486">
          <cell r="G1486" t="str">
            <v>433023194909094236</v>
          </cell>
          <cell r="H1486" t="str">
            <v>个人-个人通用类</v>
          </cell>
          <cell r="I1486" t="str">
            <v>个人通用贷款（经营）</v>
          </cell>
          <cell r="J1486" t="str">
            <v>-1892050120-2009-00012556-</v>
          </cell>
          <cell r="K1486" t="str">
            <v>189205012020090822012556</v>
          </cell>
          <cell r="L1486" t="str">
            <v>个人贷款合同</v>
          </cell>
          <cell r="M1486" t="str">
            <v>已逾期</v>
          </cell>
          <cell r="N1486">
            <v>5270</v>
          </cell>
        </row>
        <row r="1487">
          <cell r="G1487" t="str">
            <v>433023195907174210</v>
          </cell>
          <cell r="H1487" t="str">
            <v>个人-个人通用类</v>
          </cell>
          <cell r="I1487" t="str">
            <v>农户小额信用贷款</v>
          </cell>
          <cell r="J1487" t="str">
            <v>-1892050120-2009-00180473-</v>
          </cell>
          <cell r="K1487" t="str">
            <v>189205012020090822180473</v>
          </cell>
          <cell r="L1487" t="str">
            <v>个人贷款合同</v>
          </cell>
          <cell r="M1487" t="str">
            <v>已逾期</v>
          </cell>
          <cell r="N1487">
            <v>19850</v>
          </cell>
        </row>
        <row r="1488">
          <cell r="G1488" t="str">
            <v>433023196310124231</v>
          </cell>
          <cell r="H1488" t="str">
            <v>个人-个人通用类</v>
          </cell>
          <cell r="I1488" t="str">
            <v>农户小额信用贷款</v>
          </cell>
          <cell r="J1488" t="str">
            <v>-1892050120-2009-00074901-</v>
          </cell>
          <cell r="K1488" t="str">
            <v>189205012020090822074901</v>
          </cell>
          <cell r="L1488" t="str">
            <v>个人贷款合同</v>
          </cell>
          <cell r="M1488" t="str">
            <v>已逾期</v>
          </cell>
          <cell r="N1488">
            <v>20000</v>
          </cell>
        </row>
        <row r="1489">
          <cell r="G1489" t="str">
            <v>433023194804234239</v>
          </cell>
          <cell r="H1489" t="str">
            <v>个人-个人通用类</v>
          </cell>
          <cell r="I1489" t="str">
            <v>农户小额信用贷款</v>
          </cell>
          <cell r="J1489" t="str">
            <v>-1892050120-2009-00185835-</v>
          </cell>
          <cell r="K1489" t="str">
            <v>189205012020090822185835</v>
          </cell>
          <cell r="L1489" t="str">
            <v>个人贷款合同</v>
          </cell>
          <cell r="M1489" t="str">
            <v>已逾期</v>
          </cell>
          <cell r="N1489">
            <v>20000</v>
          </cell>
        </row>
        <row r="1490">
          <cell r="G1490" t="str">
            <v>433023195907174210</v>
          </cell>
          <cell r="H1490" t="str">
            <v>个人-个人通用类</v>
          </cell>
          <cell r="I1490" t="str">
            <v>农户小额信用贷款</v>
          </cell>
          <cell r="J1490" t="str">
            <v>-1892050120-2009-00178533-</v>
          </cell>
          <cell r="K1490" t="str">
            <v>189205012020090822178533</v>
          </cell>
          <cell r="L1490" t="str">
            <v>个人贷款合同</v>
          </cell>
          <cell r="M1490" t="str">
            <v>已逾期</v>
          </cell>
          <cell r="N1490">
            <v>16400</v>
          </cell>
        </row>
        <row r="1491">
          <cell r="G1491" t="str">
            <v>433023197812024833</v>
          </cell>
          <cell r="H1491" t="str">
            <v>个人-个人通用类</v>
          </cell>
          <cell r="I1491" t="str">
            <v>农户小额信用贷款</v>
          </cell>
          <cell r="J1491" t="str">
            <v>-1892050130-2009-00027467-</v>
          </cell>
          <cell r="K1491" t="str">
            <v>189205013020090822027467</v>
          </cell>
          <cell r="L1491" t="str">
            <v>个人贷款合同</v>
          </cell>
          <cell r="M1491" t="str">
            <v>已逾期</v>
          </cell>
          <cell r="N1491">
            <v>10000</v>
          </cell>
        </row>
        <row r="1492">
          <cell r="G1492" t="str">
            <v>433023194808305612</v>
          </cell>
          <cell r="H1492" t="str">
            <v>个人-个人通用类</v>
          </cell>
          <cell r="I1492" t="str">
            <v>农户小额信用贷款</v>
          </cell>
          <cell r="J1492" t="str">
            <v>-1892050130-2009-00148485-</v>
          </cell>
          <cell r="K1492" t="str">
            <v>189205013020090822148485</v>
          </cell>
          <cell r="L1492" t="str">
            <v>个人贷款合同</v>
          </cell>
          <cell r="M1492" t="str">
            <v>已逾期</v>
          </cell>
          <cell r="N1492">
            <v>5800</v>
          </cell>
        </row>
        <row r="1493">
          <cell r="G1493" t="str">
            <v>431223198410114215</v>
          </cell>
          <cell r="H1493" t="str">
            <v>个人-个人通用类</v>
          </cell>
          <cell r="I1493" t="str">
            <v>农户小额信用贷款</v>
          </cell>
          <cell r="J1493" t="str">
            <v>-1892050120-2009-00118237-</v>
          </cell>
          <cell r="K1493" t="str">
            <v>189205012020090822118237</v>
          </cell>
          <cell r="L1493" t="str">
            <v>个人贷款合同</v>
          </cell>
          <cell r="M1493" t="str">
            <v>已逾期</v>
          </cell>
          <cell r="N1493">
            <v>5000</v>
          </cell>
        </row>
        <row r="1494">
          <cell r="G1494" t="str">
            <v>433023195504054214</v>
          </cell>
          <cell r="H1494" t="str">
            <v>个人-个人通用类</v>
          </cell>
          <cell r="I1494" t="str">
            <v>农户小额信用贷款</v>
          </cell>
          <cell r="J1494" t="str">
            <v>-1892050120-2009-00072667-</v>
          </cell>
          <cell r="K1494" t="str">
            <v>189205012020090822072667</v>
          </cell>
          <cell r="L1494" t="str">
            <v>个人贷款合同</v>
          </cell>
          <cell r="M1494" t="str">
            <v>已逾期</v>
          </cell>
          <cell r="N1494">
            <v>11240</v>
          </cell>
        </row>
        <row r="1495">
          <cell r="G1495" t="str">
            <v>433023195611065613</v>
          </cell>
          <cell r="H1495" t="str">
            <v>个人-个人通用类</v>
          </cell>
          <cell r="I1495" t="str">
            <v>农户小额信用贷款</v>
          </cell>
          <cell r="J1495" t="str">
            <v>-1892050130-2009-00158242-</v>
          </cell>
          <cell r="K1495" t="str">
            <v>189205013020090822158242</v>
          </cell>
          <cell r="L1495" t="str">
            <v>个人贷款合同</v>
          </cell>
          <cell r="M1495" t="str">
            <v>已逾期</v>
          </cell>
          <cell r="N1495">
            <v>35000</v>
          </cell>
        </row>
        <row r="1496">
          <cell r="G1496" t="str">
            <v>433023197612204813</v>
          </cell>
          <cell r="H1496" t="str">
            <v>个人-个人通用类</v>
          </cell>
          <cell r="I1496" t="str">
            <v>农户小额信用贷款</v>
          </cell>
          <cell r="J1496" t="str">
            <v>-1892050130-2009-00042584-</v>
          </cell>
          <cell r="K1496" t="str">
            <v>189205013020090822042584</v>
          </cell>
          <cell r="L1496" t="str">
            <v>个人贷款合同</v>
          </cell>
          <cell r="M1496" t="str">
            <v>已逾期</v>
          </cell>
          <cell r="N1496">
            <v>2000</v>
          </cell>
        </row>
        <row r="1497">
          <cell r="G1497" t="str">
            <v>433023195007094215</v>
          </cell>
          <cell r="H1497" t="str">
            <v>个人-个人通用类</v>
          </cell>
          <cell r="I1497" t="str">
            <v>个人通用贷款（经营）</v>
          </cell>
          <cell r="J1497" t="str">
            <v>-1892050120-2009-00182320-</v>
          </cell>
          <cell r="K1497" t="str">
            <v>189205012020090822182320</v>
          </cell>
          <cell r="L1497" t="str">
            <v>个人贷款合同</v>
          </cell>
          <cell r="M1497" t="str">
            <v>已逾期</v>
          </cell>
          <cell r="N1497">
            <v>8600</v>
          </cell>
        </row>
        <row r="1498">
          <cell r="G1498" t="str">
            <v>433023195204014229</v>
          </cell>
          <cell r="H1498" t="str">
            <v>个人-个人通用类</v>
          </cell>
          <cell r="I1498" t="str">
            <v>农户小额信用贷款</v>
          </cell>
          <cell r="J1498" t="str">
            <v>-1892050120-2009-00038083-</v>
          </cell>
          <cell r="K1498" t="str">
            <v>189205012020090822038083</v>
          </cell>
          <cell r="L1498" t="str">
            <v>个人贷款合同</v>
          </cell>
          <cell r="M1498" t="str">
            <v>已逾期</v>
          </cell>
          <cell r="N1498">
            <v>7800</v>
          </cell>
        </row>
        <row r="1499">
          <cell r="G1499" t="str">
            <v>433023195007094215</v>
          </cell>
          <cell r="H1499" t="str">
            <v>个人-个人通用类</v>
          </cell>
          <cell r="I1499" t="str">
            <v>个人通用贷款（经营）</v>
          </cell>
          <cell r="J1499" t="str">
            <v>-1892050120-2009-00080880-</v>
          </cell>
          <cell r="K1499" t="str">
            <v>189205012020090822080880</v>
          </cell>
          <cell r="L1499" t="str">
            <v>个人贷款合同</v>
          </cell>
          <cell r="M1499" t="str">
            <v>已逾期</v>
          </cell>
          <cell r="N1499">
            <v>2000</v>
          </cell>
        </row>
        <row r="1500">
          <cell r="G1500" t="str">
            <v>431223197407084276</v>
          </cell>
          <cell r="H1500" t="str">
            <v>个人-个人通用类</v>
          </cell>
          <cell r="I1500" t="str">
            <v>农户小额信用贷款</v>
          </cell>
          <cell r="J1500" t="str">
            <v>-1892050120-2009-00139720-</v>
          </cell>
          <cell r="K1500" t="str">
            <v>189205012020090822139720</v>
          </cell>
          <cell r="L1500" t="str">
            <v>个人贷款合同</v>
          </cell>
          <cell r="M1500" t="str">
            <v>已逾期</v>
          </cell>
          <cell r="N1500">
            <v>5000</v>
          </cell>
        </row>
        <row r="1501">
          <cell r="G1501" t="str">
            <v>433023194507104219</v>
          </cell>
          <cell r="H1501" t="str">
            <v>个人-个人通用类</v>
          </cell>
          <cell r="I1501" t="str">
            <v>农户小额信用贷款</v>
          </cell>
          <cell r="J1501" t="str">
            <v>-1892050120-2009-00184603-</v>
          </cell>
          <cell r="K1501" t="str">
            <v>189205012020090822184603</v>
          </cell>
          <cell r="L1501" t="str">
            <v>个人贷款合同</v>
          </cell>
          <cell r="M1501" t="str">
            <v>已逾期</v>
          </cell>
          <cell r="N1501">
            <v>5000</v>
          </cell>
        </row>
        <row r="1502">
          <cell r="G1502" t="str">
            <v>433023197511294215</v>
          </cell>
          <cell r="H1502" t="str">
            <v>个人-个人通用类</v>
          </cell>
          <cell r="I1502" t="str">
            <v>农户小额信用贷款</v>
          </cell>
          <cell r="J1502" t="str">
            <v>-1892050120-2009-00016559-</v>
          </cell>
          <cell r="K1502" t="str">
            <v>189205012020090822016559</v>
          </cell>
          <cell r="L1502" t="str">
            <v>个人贷款合同</v>
          </cell>
          <cell r="M1502" t="str">
            <v>已逾期</v>
          </cell>
          <cell r="N1502">
            <v>10000</v>
          </cell>
        </row>
        <row r="1503">
          <cell r="G1503" t="str">
            <v>433023195310134275</v>
          </cell>
          <cell r="H1503" t="str">
            <v>个人-个人通用类</v>
          </cell>
          <cell r="I1503" t="str">
            <v>农户小额信用贷款</v>
          </cell>
          <cell r="J1503" t="str">
            <v>-1892050120-2009-00027468-</v>
          </cell>
          <cell r="K1503" t="str">
            <v>189205012020090822027468</v>
          </cell>
          <cell r="L1503" t="str">
            <v>个人贷款合同</v>
          </cell>
          <cell r="M1503" t="str">
            <v>已逾期</v>
          </cell>
          <cell r="N1503">
            <v>5000</v>
          </cell>
        </row>
        <row r="1504">
          <cell r="G1504" t="str">
            <v>433023196603134230</v>
          </cell>
          <cell r="H1504" t="str">
            <v>个人-个人通用类</v>
          </cell>
          <cell r="I1504" t="str">
            <v>农户小额信用贷款</v>
          </cell>
          <cell r="J1504" t="str">
            <v>-1892050120-2009-00066149-</v>
          </cell>
          <cell r="K1504" t="str">
            <v>189205012020090822066149</v>
          </cell>
          <cell r="L1504" t="str">
            <v>个人贷款合同</v>
          </cell>
          <cell r="M1504" t="str">
            <v>已逾期</v>
          </cell>
          <cell r="N1504">
            <v>12750</v>
          </cell>
        </row>
        <row r="1505">
          <cell r="G1505" t="str">
            <v>433023195305294813</v>
          </cell>
          <cell r="H1505" t="str">
            <v>个人-个人通用类</v>
          </cell>
          <cell r="I1505" t="str">
            <v>农户小额信用贷款</v>
          </cell>
          <cell r="J1505" t="str">
            <v>-1892050130-2009-00052171-</v>
          </cell>
          <cell r="K1505" t="str">
            <v>189205013020090822052171</v>
          </cell>
          <cell r="L1505" t="str">
            <v>个人贷款合同</v>
          </cell>
          <cell r="M1505" t="str">
            <v>已逾期</v>
          </cell>
          <cell r="N1505">
            <v>27577.92</v>
          </cell>
        </row>
        <row r="1506">
          <cell r="G1506" t="str">
            <v>433023194902024817</v>
          </cell>
          <cell r="H1506" t="str">
            <v>个人-个人通用类</v>
          </cell>
          <cell r="I1506" t="str">
            <v>农户小额信用贷款</v>
          </cell>
          <cell r="J1506" t="str">
            <v>-1892050130-2009-00073226-</v>
          </cell>
          <cell r="K1506" t="str">
            <v>189205013020090822073226</v>
          </cell>
          <cell r="L1506" t="str">
            <v>个人贷款合同</v>
          </cell>
          <cell r="M1506" t="str">
            <v>已逾期</v>
          </cell>
          <cell r="N1506">
            <v>36345.76</v>
          </cell>
        </row>
        <row r="1507">
          <cell r="G1507" t="str">
            <v>433023195208194810</v>
          </cell>
          <cell r="H1507" t="str">
            <v>个人-个人通用类</v>
          </cell>
          <cell r="I1507" t="str">
            <v>农户小额信用贷款</v>
          </cell>
          <cell r="J1507" t="str">
            <v>-1892050130-2009-00082505-</v>
          </cell>
          <cell r="K1507" t="str">
            <v>189205013020090822082505</v>
          </cell>
          <cell r="L1507" t="str">
            <v>个人贷款合同</v>
          </cell>
          <cell r="M1507" t="str">
            <v>已逾期</v>
          </cell>
          <cell r="N1507">
            <v>42935.4</v>
          </cell>
        </row>
        <row r="1508">
          <cell r="G1508" t="str">
            <v>433023195802154627</v>
          </cell>
          <cell r="H1508" t="str">
            <v>个人-个人通用类</v>
          </cell>
          <cell r="I1508" t="str">
            <v>个人通用贷款（经营）</v>
          </cell>
          <cell r="J1508" t="str">
            <v>-1892050120-2009-00028940-</v>
          </cell>
          <cell r="K1508" t="str">
            <v>189205012020090822028940</v>
          </cell>
          <cell r="L1508" t="str">
            <v>个人贷款合同</v>
          </cell>
          <cell r="M1508" t="str">
            <v>已逾期</v>
          </cell>
          <cell r="N1508">
            <v>39000</v>
          </cell>
        </row>
        <row r="1509">
          <cell r="G1509" t="str">
            <v>433023196910080818</v>
          </cell>
          <cell r="H1509" t="str">
            <v>个人-个人通用类</v>
          </cell>
          <cell r="I1509" t="str">
            <v>个人通用贷款（经营）</v>
          </cell>
          <cell r="J1509" t="str">
            <v>-1892050120-2009-00190135-</v>
          </cell>
          <cell r="K1509" t="str">
            <v>189205012020090822190135</v>
          </cell>
          <cell r="L1509" t="str">
            <v>个人贷款合同</v>
          </cell>
          <cell r="M1509" t="str">
            <v>已逾期</v>
          </cell>
          <cell r="N1509">
            <v>24400</v>
          </cell>
        </row>
        <row r="1510">
          <cell r="G1510" t="str">
            <v>433023195907174210</v>
          </cell>
          <cell r="H1510" t="str">
            <v>个人-个人通用类</v>
          </cell>
          <cell r="I1510" t="str">
            <v>农户小额信用贷款</v>
          </cell>
          <cell r="J1510" t="str">
            <v>-1892050120-2009-00042125-</v>
          </cell>
          <cell r="K1510" t="str">
            <v>189205012020090822042125</v>
          </cell>
          <cell r="L1510" t="str">
            <v>个人贷款合同</v>
          </cell>
          <cell r="M1510" t="str">
            <v>已逾期</v>
          </cell>
          <cell r="N1510">
            <v>54186</v>
          </cell>
        </row>
        <row r="1511">
          <cell r="G1511" t="str">
            <v>433023195001234213</v>
          </cell>
          <cell r="H1511" t="str">
            <v>个人-个人通用类</v>
          </cell>
          <cell r="I1511" t="str">
            <v>个人通用贷款（经营）</v>
          </cell>
          <cell r="J1511" t="str">
            <v>-1892050120-2009-00092967-</v>
          </cell>
          <cell r="K1511" t="str">
            <v>189205012020090822092967</v>
          </cell>
          <cell r="L1511" t="str">
            <v>个人贷款合同</v>
          </cell>
          <cell r="M1511" t="str">
            <v>已逾期</v>
          </cell>
          <cell r="N1511">
            <v>3000</v>
          </cell>
        </row>
        <row r="1512">
          <cell r="G1512" t="str">
            <v>433023194310294215</v>
          </cell>
          <cell r="H1512" t="str">
            <v>个人-个人通用类</v>
          </cell>
          <cell r="I1512" t="str">
            <v>个人通用贷款（经营）</v>
          </cell>
          <cell r="J1512" t="str">
            <v>-1892050120-2009-00052028-</v>
          </cell>
          <cell r="K1512" t="str">
            <v>189205012020090822052028</v>
          </cell>
          <cell r="L1512" t="str">
            <v>个人贷款合同</v>
          </cell>
          <cell r="M1512" t="str">
            <v>已逾期</v>
          </cell>
          <cell r="N1512">
            <v>3000</v>
          </cell>
        </row>
        <row r="1513">
          <cell r="G1513" t="str">
            <v>433023194507104219</v>
          </cell>
          <cell r="H1513" t="str">
            <v>个人-个人通用类</v>
          </cell>
          <cell r="I1513" t="str">
            <v>农户小额信用贷款</v>
          </cell>
          <cell r="J1513" t="str">
            <v>-1892050120-2009-00044051-</v>
          </cell>
          <cell r="K1513" t="str">
            <v>189205012020090822044051</v>
          </cell>
          <cell r="L1513" t="str">
            <v>个人贷款合同</v>
          </cell>
          <cell r="M1513" t="str">
            <v>已逾期</v>
          </cell>
          <cell r="N1513">
            <v>3000</v>
          </cell>
        </row>
        <row r="1514">
          <cell r="G1514" t="str">
            <v>433023194803154819</v>
          </cell>
          <cell r="H1514" t="str">
            <v>个人-个人通用类</v>
          </cell>
          <cell r="I1514" t="str">
            <v>农户小额信用贷款</v>
          </cell>
          <cell r="J1514" t="str">
            <v>-1892050130-2009-00108256-</v>
          </cell>
          <cell r="K1514" t="str">
            <v>189205013020090822108256</v>
          </cell>
          <cell r="L1514" t="str">
            <v>个人贷款合同</v>
          </cell>
          <cell r="M1514" t="str">
            <v>已逾期</v>
          </cell>
          <cell r="N1514">
            <v>5100</v>
          </cell>
        </row>
        <row r="1515">
          <cell r="G1515" t="str">
            <v>431223195109264819</v>
          </cell>
          <cell r="H1515" t="str">
            <v>个人-个人通用类</v>
          </cell>
          <cell r="I1515" t="str">
            <v>农户小额信用贷款</v>
          </cell>
          <cell r="J1515" t="str">
            <v>-1892050130-2009-00095005-</v>
          </cell>
          <cell r="K1515" t="str">
            <v>189205013020090822095005</v>
          </cell>
          <cell r="L1515" t="str">
            <v>个人贷款合同</v>
          </cell>
          <cell r="M1515" t="str">
            <v>已逾期</v>
          </cell>
          <cell r="N1515">
            <v>2500</v>
          </cell>
        </row>
        <row r="1516">
          <cell r="G1516" t="str">
            <v>433023195406204813</v>
          </cell>
          <cell r="H1516" t="str">
            <v>个人-个人通用类</v>
          </cell>
          <cell r="I1516" t="str">
            <v>农户小额信用贷款</v>
          </cell>
          <cell r="J1516" t="str">
            <v>-1892050130-2009-00167109-</v>
          </cell>
          <cell r="K1516" t="str">
            <v>189205013020090822167109</v>
          </cell>
          <cell r="L1516" t="str">
            <v>个人贷款合同</v>
          </cell>
          <cell r="M1516" t="str">
            <v>已逾期</v>
          </cell>
          <cell r="N1516">
            <v>2500</v>
          </cell>
        </row>
        <row r="1517">
          <cell r="G1517" t="str">
            <v>433023193810174215</v>
          </cell>
          <cell r="H1517" t="str">
            <v>个人-个人通用类</v>
          </cell>
          <cell r="I1517" t="str">
            <v>农户小额信用贷款</v>
          </cell>
          <cell r="J1517" t="str">
            <v>-1892050120-2009-00200451-</v>
          </cell>
          <cell r="K1517" t="str">
            <v>189205012020090822200451</v>
          </cell>
          <cell r="L1517" t="str">
            <v>个人贷款合同</v>
          </cell>
          <cell r="M1517" t="str">
            <v>已逾期</v>
          </cell>
          <cell r="N1517">
            <v>1000</v>
          </cell>
        </row>
        <row r="1518">
          <cell r="G1518" t="str">
            <v>433024194911252025</v>
          </cell>
          <cell r="H1518" t="str">
            <v>个人-个人通用类</v>
          </cell>
          <cell r="I1518" t="str">
            <v>农户小额信用贷款</v>
          </cell>
          <cell r="J1518" t="str">
            <v>-1892050120-2009-00025742-</v>
          </cell>
          <cell r="K1518" t="str">
            <v>189205012020090822025742</v>
          </cell>
          <cell r="L1518" t="str">
            <v>个人贷款合同</v>
          </cell>
          <cell r="M1518" t="str">
            <v>已逾期</v>
          </cell>
          <cell r="N1518">
            <v>2000</v>
          </cell>
        </row>
        <row r="1519">
          <cell r="G1519" t="str">
            <v>433023195806050024</v>
          </cell>
          <cell r="H1519" t="str">
            <v>个人-个人通用类</v>
          </cell>
          <cell r="I1519" t="str">
            <v>农户小额信用贷款</v>
          </cell>
          <cell r="J1519" t="str">
            <v>-1892050120-2009-00189397-</v>
          </cell>
          <cell r="K1519" t="str">
            <v>189205012020090822189397</v>
          </cell>
          <cell r="L1519" t="str">
            <v>个人贷款合同</v>
          </cell>
          <cell r="M1519" t="str">
            <v>已逾期</v>
          </cell>
          <cell r="N1519">
            <v>1300</v>
          </cell>
        </row>
        <row r="1520">
          <cell r="G1520" t="str">
            <v>433023196811122074</v>
          </cell>
          <cell r="H1520" t="str">
            <v>个人-个人通用类</v>
          </cell>
          <cell r="I1520" t="str">
            <v>农户小额信用贷款</v>
          </cell>
          <cell r="J1520" t="str">
            <v>-1892050120-2009-00018660-</v>
          </cell>
          <cell r="K1520" t="str">
            <v>189205012020090822018660</v>
          </cell>
          <cell r="L1520" t="str">
            <v>个人贷款合同</v>
          </cell>
          <cell r="M1520" t="str">
            <v>已逾期</v>
          </cell>
          <cell r="N1520">
            <v>15000</v>
          </cell>
        </row>
        <row r="1521">
          <cell r="G1521" t="str">
            <v>433023197610184812</v>
          </cell>
          <cell r="H1521" t="str">
            <v>个人-个人通用类</v>
          </cell>
          <cell r="I1521" t="str">
            <v>农户小额信用贷款</v>
          </cell>
          <cell r="J1521" t="str">
            <v>-1892050130-2009-00077941-</v>
          </cell>
          <cell r="K1521" t="str">
            <v>189205013020090822077941</v>
          </cell>
          <cell r="L1521" t="str">
            <v>个人贷款合同</v>
          </cell>
          <cell r="M1521" t="str">
            <v>已逾期</v>
          </cell>
          <cell r="N1521">
            <v>2000</v>
          </cell>
        </row>
        <row r="1522">
          <cell r="G1522" t="str">
            <v>43302319760810481X</v>
          </cell>
          <cell r="H1522" t="str">
            <v>个人-个人通用类</v>
          </cell>
          <cell r="I1522" t="str">
            <v>农户小额信用贷款</v>
          </cell>
          <cell r="J1522" t="str">
            <v>-1892050130-2009-00027470-</v>
          </cell>
          <cell r="K1522" t="str">
            <v>189205013020090822027470</v>
          </cell>
          <cell r="L1522" t="str">
            <v>个人贷款合同</v>
          </cell>
          <cell r="M1522" t="str">
            <v>已逾期</v>
          </cell>
          <cell r="N1522">
            <v>2000</v>
          </cell>
        </row>
        <row r="1523">
          <cell r="G1523" t="str">
            <v>433023195008144413</v>
          </cell>
          <cell r="H1523" t="str">
            <v>个人-个人通用类</v>
          </cell>
          <cell r="I1523" t="str">
            <v>个人通用贷款（经营）</v>
          </cell>
          <cell r="J1523" t="str">
            <v>-1892050120-2009-00016057-</v>
          </cell>
          <cell r="K1523" t="str">
            <v>189205012020090822016057</v>
          </cell>
          <cell r="L1523" t="str">
            <v>个人贷款合同</v>
          </cell>
          <cell r="M1523" t="str">
            <v>已逾期</v>
          </cell>
          <cell r="N1523">
            <v>6000</v>
          </cell>
        </row>
        <row r="1524">
          <cell r="G1524" t="str">
            <v>43302319351212421X</v>
          </cell>
          <cell r="H1524" t="str">
            <v>个人-个人通用类</v>
          </cell>
          <cell r="I1524" t="str">
            <v>农户小额信用贷款</v>
          </cell>
          <cell r="J1524" t="str">
            <v>-1892050120-2009-00187916-</v>
          </cell>
          <cell r="K1524" t="str">
            <v>189205012020090822187916</v>
          </cell>
          <cell r="L1524" t="str">
            <v>个人贷款合同</v>
          </cell>
          <cell r="M1524" t="str">
            <v>已逾期</v>
          </cell>
          <cell r="N1524">
            <v>2000</v>
          </cell>
        </row>
        <row r="1525">
          <cell r="G1525" t="str">
            <v>43122319580105421X</v>
          </cell>
          <cell r="H1525" t="str">
            <v>个人-个人通用类</v>
          </cell>
          <cell r="I1525" t="str">
            <v>个人通用贷款（经营）</v>
          </cell>
          <cell r="J1525" t="str">
            <v>-1892050120-2009-00023808-</v>
          </cell>
          <cell r="K1525" t="str">
            <v>189205012020090822023808</v>
          </cell>
          <cell r="L1525" t="str">
            <v>个人贷款合同</v>
          </cell>
          <cell r="M1525" t="str">
            <v>已逾期</v>
          </cell>
          <cell r="N1525">
            <v>1000</v>
          </cell>
        </row>
        <row r="1526">
          <cell r="G1526" t="str">
            <v>43122319640316483X</v>
          </cell>
          <cell r="H1526" t="str">
            <v>个人-个人通用类</v>
          </cell>
          <cell r="I1526" t="str">
            <v>农户小额信用贷款</v>
          </cell>
          <cell r="J1526" t="str">
            <v>-1892050130-2009-00054929-</v>
          </cell>
          <cell r="K1526" t="str">
            <v>189205013020090822054929</v>
          </cell>
          <cell r="L1526" t="str">
            <v>个人贷款合同</v>
          </cell>
          <cell r="M1526" t="str">
            <v>已逾期</v>
          </cell>
          <cell r="N1526">
            <v>1200</v>
          </cell>
        </row>
        <row r="1527">
          <cell r="G1527" t="str">
            <v>433023196510304210</v>
          </cell>
          <cell r="H1527" t="str">
            <v>个人-个人通用类</v>
          </cell>
          <cell r="I1527" t="str">
            <v>农户小额信用贷款</v>
          </cell>
          <cell r="J1527" t="str">
            <v>-1892050120-2009-00140874-</v>
          </cell>
          <cell r="K1527" t="str">
            <v>189205012020090822140874</v>
          </cell>
          <cell r="L1527" t="str">
            <v>个人贷款合同</v>
          </cell>
          <cell r="M1527" t="str">
            <v>已逾期</v>
          </cell>
          <cell r="N1527">
            <v>3000</v>
          </cell>
        </row>
        <row r="1528">
          <cell r="G1528" t="str">
            <v>431223195310214258</v>
          </cell>
          <cell r="H1528" t="str">
            <v>个人-个人通用类</v>
          </cell>
          <cell r="I1528" t="str">
            <v>农户小额信用贷款</v>
          </cell>
          <cell r="J1528" t="str">
            <v>-1892050120-2009-00028483-</v>
          </cell>
          <cell r="K1528" t="str">
            <v>189205012020090822028483</v>
          </cell>
          <cell r="L1528" t="str">
            <v>个人贷款合同</v>
          </cell>
          <cell r="M1528" t="str">
            <v>已逾期</v>
          </cell>
          <cell r="N1528">
            <v>1000</v>
          </cell>
        </row>
        <row r="1529">
          <cell r="G1529" t="str">
            <v>431223196602084250</v>
          </cell>
          <cell r="H1529" t="str">
            <v>个人-个人通用类</v>
          </cell>
          <cell r="I1529" t="str">
            <v>个人通用贷款（经营）</v>
          </cell>
          <cell r="J1529" t="str">
            <v>-1892050120-2009-00172488-</v>
          </cell>
          <cell r="K1529" t="str">
            <v>189205012020090822172488</v>
          </cell>
          <cell r="L1529" t="str">
            <v>个人贷款合同</v>
          </cell>
          <cell r="M1529" t="str">
            <v>已逾期</v>
          </cell>
          <cell r="N1529">
            <v>1510</v>
          </cell>
        </row>
        <row r="1530">
          <cell r="G1530" t="str">
            <v>433023195301160412</v>
          </cell>
          <cell r="H1530" t="str">
            <v>个人-个人通用类</v>
          </cell>
          <cell r="I1530" t="str">
            <v>个人通用贷款（经营）</v>
          </cell>
          <cell r="J1530" t="str">
            <v>-1892050120-2009-00134354-</v>
          </cell>
          <cell r="K1530" t="str">
            <v>189205012020090822134354</v>
          </cell>
          <cell r="L1530" t="str">
            <v>个人贷款合同</v>
          </cell>
          <cell r="M1530" t="str">
            <v>已逾期</v>
          </cell>
          <cell r="N1530">
            <v>900</v>
          </cell>
        </row>
        <row r="1531">
          <cell r="G1531" t="str">
            <v>433023195801134827</v>
          </cell>
          <cell r="H1531" t="str">
            <v>个人-个人通用类</v>
          </cell>
          <cell r="I1531" t="str">
            <v>农户小额信用贷款</v>
          </cell>
          <cell r="J1531" t="str">
            <v>-1892050130-2009-00104491-</v>
          </cell>
          <cell r="K1531" t="str">
            <v>189205013020090822104491</v>
          </cell>
          <cell r="L1531" t="str">
            <v>个人贷款合同</v>
          </cell>
          <cell r="M1531" t="str">
            <v>已逾期</v>
          </cell>
          <cell r="N1531">
            <v>900</v>
          </cell>
        </row>
        <row r="1532">
          <cell r="G1532" t="str">
            <v>433023197209124215</v>
          </cell>
          <cell r="H1532" t="str">
            <v>个人-个人通用类</v>
          </cell>
          <cell r="I1532" t="str">
            <v>个人通用贷款（经营）</v>
          </cell>
          <cell r="J1532" t="str">
            <v>-1892050120-2009-00072617-</v>
          </cell>
          <cell r="K1532" t="str">
            <v>189205012020090822072617</v>
          </cell>
          <cell r="L1532" t="str">
            <v>个人贷款合同</v>
          </cell>
          <cell r="M1532" t="str">
            <v>已逾期</v>
          </cell>
          <cell r="N1532">
            <v>900</v>
          </cell>
        </row>
        <row r="1533">
          <cell r="G1533" t="str">
            <v>433023195507014218</v>
          </cell>
          <cell r="H1533" t="str">
            <v>个人-个人通用类</v>
          </cell>
          <cell r="I1533" t="str">
            <v>农户小额信用贷款</v>
          </cell>
          <cell r="J1533" t="str">
            <v>-1892050130-2009-00000341-</v>
          </cell>
          <cell r="K1533" t="str">
            <v>189205013020090822000341</v>
          </cell>
          <cell r="L1533" t="str">
            <v>个人贷款合同</v>
          </cell>
          <cell r="M1533" t="str">
            <v>已逾期</v>
          </cell>
          <cell r="N1533">
            <v>800</v>
          </cell>
        </row>
        <row r="1534">
          <cell r="G1534" t="str">
            <v>92050120064000016015</v>
          </cell>
          <cell r="H1534" t="str">
            <v>个人-个人通用类</v>
          </cell>
          <cell r="I1534" t="str">
            <v>农户小额信用贷款</v>
          </cell>
          <cell r="J1534" t="str">
            <v>-1892050120-2009-00008196-</v>
          </cell>
          <cell r="K1534" t="str">
            <v>189205012020090822008196</v>
          </cell>
          <cell r="L1534" t="str">
            <v>个人贷款合同</v>
          </cell>
          <cell r="M1534" t="str">
            <v>已逾期</v>
          </cell>
          <cell r="N1534">
            <v>900</v>
          </cell>
        </row>
        <row r="1535">
          <cell r="G1535" t="str">
            <v>433023197509064218</v>
          </cell>
          <cell r="H1535" t="str">
            <v>个人-个人通用类</v>
          </cell>
          <cell r="I1535" t="str">
            <v>个人通用贷款（经营）</v>
          </cell>
          <cell r="J1535" t="str">
            <v>-1892050120-2009-00090852-</v>
          </cell>
          <cell r="K1535" t="str">
            <v>189205012020090822090852</v>
          </cell>
          <cell r="L1535" t="str">
            <v>个人贷款合同</v>
          </cell>
          <cell r="M1535" t="str">
            <v>已逾期</v>
          </cell>
          <cell r="N1535">
            <v>400</v>
          </cell>
        </row>
        <row r="1536">
          <cell r="G1536" t="str">
            <v>433023196206304216</v>
          </cell>
          <cell r="H1536" t="str">
            <v>个人-个人通用类</v>
          </cell>
          <cell r="I1536" t="str">
            <v>农户小额信用贷款</v>
          </cell>
          <cell r="J1536" t="str">
            <v>-1892050120-2009-00170047-</v>
          </cell>
          <cell r="K1536" t="str">
            <v>189205012020090822170047</v>
          </cell>
          <cell r="L1536" t="str">
            <v>个人贷款合同</v>
          </cell>
          <cell r="M1536" t="str">
            <v>已逾期</v>
          </cell>
          <cell r="N1536">
            <v>500</v>
          </cell>
        </row>
        <row r="1537">
          <cell r="G1537" t="str">
            <v>433023196004214837</v>
          </cell>
          <cell r="H1537" t="str">
            <v>个人-个人通用类</v>
          </cell>
          <cell r="I1537" t="str">
            <v>农户小额信用贷款</v>
          </cell>
          <cell r="J1537" t="str">
            <v>-1892050130-2009-00032785-</v>
          </cell>
          <cell r="K1537" t="str">
            <v>189205013020090822032785</v>
          </cell>
          <cell r="L1537" t="str">
            <v>个人贷款合同</v>
          </cell>
          <cell r="M1537" t="str">
            <v>已逾期</v>
          </cell>
          <cell r="N1537">
            <v>800</v>
          </cell>
        </row>
        <row r="1538">
          <cell r="G1538" t="str">
            <v>433023195703134815</v>
          </cell>
          <cell r="H1538" t="str">
            <v>个人-个人通用类</v>
          </cell>
          <cell r="I1538" t="str">
            <v>农户小额信用贷款</v>
          </cell>
          <cell r="J1538" t="str">
            <v>-1892050130-2009-00122175-</v>
          </cell>
          <cell r="K1538" t="str">
            <v>189205013020090822122175</v>
          </cell>
          <cell r="L1538" t="str">
            <v>个人贷款合同</v>
          </cell>
          <cell r="M1538" t="str">
            <v>已逾期</v>
          </cell>
          <cell r="N1538">
            <v>300</v>
          </cell>
        </row>
        <row r="1539">
          <cell r="G1539" t="str">
            <v>433023193707254217</v>
          </cell>
          <cell r="H1539" t="str">
            <v>个人-个人通用类</v>
          </cell>
          <cell r="I1539" t="str">
            <v>农户小额信用贷款</v>
          </cell>
          <cell r="J1539" t="str">
            <v>-1892050120-2009-00189369-</v>
          </cell>
          <cell r="K1539" t="str">
            <v>189205012020090822189369</v>
          </cell>
          <cell r="L1539" t="str">
            <v>个人贷款合同</v>
          </cell>
          <cell r="M1539" t="str">
            <v>已逾期</v>
          </cell>
          <cell r="N1539">
            <v>300</v>
          </cell>
        </row>
        <row r="1540">
          <cell r="G1540" t="str">
            <v>433023193401204217</v>
          </cell>
          <cell r="H1540" t="str">
            <v>个人-个人通用类</v>
          </cell>
          <cell r="I1540" t="str">
            <v>农户小额信用贷款</v>
          </cell>
          <cell r="J1540" t="str">
            <v>-1892050130-2009-00049578-</v>
          </cell>
          <cell r="K1540" t="str">
            <v>189205013020090822049578</v>
          </cell>
          <cell r="L1540" t="str">
            <v>个人贷款合同</v>
          </cell>
          <cell r="M1540" t="str">
            <v>已逾期</v>
          </cell>
          <cell r="N1540">
            <v>950</v>
          </cell>
        </row>
        <row r="1541">
          <cell r="G1541" t="str">
            <v>92050120023000058015</v>
          </cell>
          <cell r="H1541" t="str">
            <v>个人-个人通用类</v>
          </cell>
          <cell r="I1541" t="str">
            <v>农户小额信用贷款</v>
          </cell>
          <cell r="J1541" t="str">
            <v>-1892050120-2009-00167624-</v>
          </cell>
          <cell r="K1541" t="str">
            <v>189205012020090822167624</v>
          </cell>
          <cell r="L1541" t="str">
            <v>个人贷款合同</v>
          </cell>
          <cell r="M1541" t="str">
            <v>已逾期</v>
          </cell>
          <cell r="N1541">
            <v>40000</v>
          </cell>
        </row>
        <row r="1542">
          <cell r="G1542" t="str">
            <v>433024193210150048</v>
          </cell>
          <cell r="H1542" t="str">
            <v>个人-个人通用类</v>
          </cell>
          <cell r="I1542" t="str">
            <v>农户小额信用贷款</v>
          </cell>
          <cell r="J1542" t="str">
            <v>-1892050130-2009-00024122-</v>
          </cell>
          <cell r="K1542" t="str">
            <v>189205013020090822024122</v>
          </cell>
          <cell r="L1542" t="str">
            <v>个人贷款合同</v>
          </cell>
          <cell r="M1542" t="str">
            <v>已逾期</v>
          </cell>
          <cell r="N1542">
            <v>200</v>
          </cell>
        </row>
        <row r="1543">
          <cell r="G1543" t="str">
            <v>433023191901210016</v>
          </cell>
          <cell r="H1543" t="str">
            <v>个人-个人通用类</v>
          </cell>
          <cell r="I1543" t="str">
            <v>个人通用贷款（经营）</v>
          </cell>
          <cell r="J1543" t="str">
            <v>-1892050120-2009-00110111-</v>
          </cell>
          <cell r="K1543" t="str">
            <v>189205012020090822110111</v>
          </cell>
          <cell r="L1543" t="str">
            <v>个人贷款合同</v>
          </cell>
          <cell r="M1543" t="str">
            <v>已逾期</v>
          </cell>
          <cell r="N1543">
            <v>1590</v>
          </cell>
        </row>
        <row r="1544">
          <cell r="G1544" t="str">
            <v>433023196304054812</v>
          </cell>
          <cell r="H1544" t="str">
            <v>个人-个人通用类</v>
          </cell>
          <cell r="I1544" t="str">
            <v>农户小额信用贷款</v>
          </cell>
          <cell r="J1544" t="str">
            <v>-1892050130-2009-00108916-</v>
          </cell>
          <cell r="K1544" t="str">
            <v>189205013020090822108916</v>
          </cell>
          <cell r="L1544" t="str">
            <v>个人贷款合同</v>
          </cell>
          <cell r="M1544" t="str">
            <v>已逾期</v>
          </cell>
          <cell r="N1544">
            <v>800</v>
          </cell>
        </row>
        <row r="1545">
          <cell r="G1545" t="str">
            <v>433023194610044226</v>
          </cell>
          <cell r="H1545" t="str">
            <v>个人-个人通用类</v>
          </cell>
          <cell r="I1545" t="str">
            <v>农户小额信用贷款</v>
          </cell>
          <cell r="J1545" t="str">
            <v>-1892050120-2009-00101245-</v>
          </cell>
          <cell r="K1545" t="str">
            <v>189205012020090822101245</v>
          </cell>
          <cell r="L1545" t="str">
            <v>个人贷款合同</v>
          </cell>
          <cell r="M1545" t="str">
            <v>已逾期</v>
          </cell>
          <cell r="N1545">
            <v>850</v>
          </cell>
        </row>
        <row r="1546">
          <cell r="G1546" t="str">
            <v>433023196611054812</v>
          </cell>
          <cell r="H1546" t="str">
            <v>个人-个人通用类</v>
          </cell>
          <cell r="I1546" t="str">
            <v>农户小额信用贷款</v>
          </cell>
          <cell r="J1546" t="str">
            <v>-1892050130-2009-00043222-</v>
          </cell>
          <cell r="K1546" t="str">
            <v>189205013020090822043222</v>
          </cell>
          <cell r="L1546" t="str">
            <v>个人贷款合同</v>
          </cell>
          <cell r="M1546" t="str">
            <v>已逾期</v>
          </cell>
          <cell r="N1546">
            <v>600</v>
          </cell>
        </row>
        <row r="1547">
          <cell r="G1547" t="str">
            <v>43122319620515426X</v>
          </cell>
          <cell r="H1547" t="str">
            <v>个人-个人通用类</v>
          </cell>
          <cell r="I1547" t="str">
            <v>个人通用贷款（经营）</v>
          </cell>
          <cell r="J1547" t="str">
            <v>-1892050120-2009-00173292-</v>
          </cell>
          <cell r="K1547" t="str">
            <v>189205012020090822173292</v>
          </cell>
          <cell r="L1547" t="str">
            <v>个人贷款合同</v>
          </cell>
          <cell r="M1547" t="str">
            <v>已逾期</v>
          </cell>
          <cell r="N1547">
            <v>880</v>
          </cell>
        </row>
        <row r="1548">
          <cell r="G1548" t="str">
            <v>433023196910194815</v>
          </cell>
          <cell r="H1548" t="str">
            <v>个人-个人通用类</v>
          </cell>
          <cell r="I1548" t="str">
            <v>农户小额信用贷款</v>
          </cell>
          <cell r="J1548" t="str">
            <v>-1892050130-2009-00118859-</v>
          </cell>
          <cell r="K1548" t="str">
            <v>189205013020090822118859</v>
          </cell>
          <cell r="L1548" t="str">
            <v>个人贷款合同</v>
          </cell>
          <cell r="M1548" t="str">
            <v>已逾期</v>
          </cell>
          <cell r="N1548">
            <v>900</v>
          </cell>
        </row>
        <row r="1549">
          <cell r="G1549" t="str">
            <v>433023194110184839</v>
          </cell>
          <cell r="H1549" t="str">
            <v>个人-个人通用类</v>
          </cell>
          <cell r="I1549" t="str">
            <v>农户小额信用贷款</v>
          </cell>
          <cell r="J1549" t="str">
            <v>-1892050130-2009-00054478-</v>
          </cell>
          <cell r="K1549" t="str">
            <v>189205013020090822054478</v>
          </cell>
          <cell r="L1549" t="str">
            <v>个人贷款合同</v>
          </cell>
          <cell r="M1549" t="str">
            <v>已逾期</v>
          </cell>
          <cell r="N1549">
            <v>6700</v>
          </cell>
        </row>
        <row r="1550">
          <cell r="G1550" t="str">
            <v>92050120063000077015</v>
          </cell>
          <cell r="H1550" t="str">
            <v>个人-个人通用类</v>
          </cell>
          <cell r="I1550" t="str">
            <v>农户小额信用贷款</v>
          </cell>
          <cell r="J1550" t="str">
            <v>-1892050120-2009-00103450-</v>
          </cell>
          <cell r="K1550" t="str">
            <v>189205012020090822103450</v>
          </cell>
          <cell r="L1550" t="str">
            <v>个人贷款合同</v>
          </cell>
          <cell r="M1550" t="str">
            <v>已逾期</v>
          </cell>
          <cell r="N1550">
            <v>4000</v>
          </cell>
        </row>
        <row r="1551">
          <cell r="G1551" t="str">
            <v>433023195810264615</v>
          </cell>
          <cell r="H1551" t="str">
            <v>个人-个人通用类</v>
          </cell>
          <cell r="I1551" t="str">
            <v>个人通用贷款（经营）</v>
          </cell>
          <cell r="J1551" t="str">
            <v>-1892050120-2009-00062091-</v>
          </cell>
          <cell r="K1551" t="str">
            <v>189205012020090822062091</v>
          </cell>
          <cell r="L1551" t="str">
            <v>个人贷款合同</v>
          </cell>
          <cell r="M1551" t="str">
            <v>已逾期</v>
          </cell>
          <cell r="N1551">
            <v>400</v>
          </cell>
        </row>
        <row r="1552">
          <cell r="G1552" t="str">
            <v>92050120063000151015</v>
          </cell>
          <cell r="H1552" t="str">
            <v>个人-个人通用类</v>
          </cell>
          <cell r="I1552" t="str">
            <v>农户小额信用贷款</v>
          </cell>
          <cell r="J1552" t="str">
            <v>-1892050120-2009-00184234-</v>
          </cell>
          <cell r="K1552" t="str">
            <v>189205012020090822184234</v>
          </cell>
          <cell r="L1552" t="str">
            <v>个人贷款合同</v>
          </cell>
          <cell r="M1552" t="str">
            <v>已逾期</v>
          </cell>
          <cell r="N1552">
            <v>800</v>
          </cell>
        </row>
        <row r="1553">
          <cell r="G1553" t="str">
            <v>433023196203104227</v>
          </cell>
          <cell r="H1553" t="str">
            <v>个人-个人通用类</v>
          </cell>
          <cell r="I1553" t="str">
            <v>个人通用贷款（经营）</v>
          </cell>
          <cell r="J1553" t="str">
            <v>-1892050120-2009-00012362-</v>
          </cell>
          <cell r="K1553" t="str">
            <v>189205012020090822012362</v>
          </cell>
          <cell r="L1553" t="str">
            <v>个人贷款合同</v>
          </cell>
          <cell r="M1553" t="str">
            <v>已逾期</v>
          </cell>
          <cell r="N1553">
            <v>500</v>
          </cell>
        </row>
        <row r="1554">
          <cell r="G1554" t="str">
            <v>433023195705104249</v>
          </cell>
          <cell r="H1554" t="str">
            <v>个人-个人通用类</v>
          </cell>
          <cell r="I1554" t="str">
            <v>个人通用贷款（经营）</v>
          </cell>
          <cell r="J1554" t="str">
            <v>-1892050120-2009-00060108-</v>
          </cell>
          <cell r="K1554" t="str">
            <v>189205012020090822060108</v>
          </cell>
          <cell r="L1554" t="str">
            <v>个人贷款合同</v>
          </cell>
          <cell r="M1554" t="str">
            <v>已逾期</v>
          </cell>
          <cell r="N1554">
            <v>500</v>
          </cell>
        </row>
        <row r="1555">
          <cell r="G1555" t="str">
            <v>92050120060000109015</v>
          </cell>
          <cell r="H1555" t="str">
            <v>个人-个人通用类</v>
          </cell>
          <cell r="I1555" t="str">
            <v>农户小额信用贷款</v>
          </cell>
          <cell r="J1555" t="str">
            <v>-1892050120-2009-00066768-</v>
          </cell>
          <cell r="K1555" t="str">
            <v>189205012020090822066768</v>
          </cell>
          <cell r="L1555" t="str">
            <v>个人贷款合同</v>
          </cell>
          <cell r="M1555" t="str">
            <v>已逾期</v>
          </cell>
          <cell r="N1555">
            <v>400</v>
          </cell>
        </row>
        <row r="1556">
          <cell r="G1556" t="str">
            <v>92050120060000110015</v>
          </cell>
          <cell r="H1556" t="str">
            <v>个人-个人通用类</v>
          </cell>
          <cell r="I1556" t="str">
            <v>农户小额信用贷款</v>
          </cell>
          <cell r="J1556" t="str">
            <v>-1892050120-2009-00195054-</v>
          </cell>
          <cell r="K1556" t="str">
            <v>189205012020090822195054</v>
          </cell>
          <cell r="L1556" t="str">
            <v>个人贷款合同</v>
          </cell>
          <cell r="M1556" t="str">
            <v>已逾期</v>
          </cell>
          <cell r="N1556">
            <v>400</v>
          </cell>
        </row>
        <row r="1557">
          <cell r="G1557" t="str">
            <v>431229193903050614</v>
          </cell>
          <cell r="H1557" t="str">
            <v>个人-个人通用类</v>
          </cell>
          <cell r="I1557" t="str">
            <v>农户小额信用贷款</v>
          </cell>
          <cell r="J1557" t="str">
            <v>-1892050130-2009-00032258-</v>
          </cell>
          <cell r="K1557" t="str">
            <v>189205013020090822032258</v>
          </cell>
          <cell r="L1557" t="str">
            <v>个人贷款合同</v>
          </cell>
          <cell r="M1557" t="str">
            <v>已逾期</v>
          </cell>
          <cell r="N1557">
            <v>800</v>
          </cell>
        </row>
        <row r="1558">
          <cell r="G1558" t="str">
            <v>433023195508204814</v>
          </cell>
          <cell r="H1558" t="str">
            <v>个人-个人通用类</v>
          </cell>
          <cell r="I1558" t="str">
            <v>农户小额信用贷款</v>
          </cell>
          <cell r="J1558" t="str">
            <v>-1892050130-2009-00125763-</v>
          </cell>
          <cell r="K1558" t="str">
            <v>189205013020090822125763</v>
          </cell>
          <cell r="L1558" t="str">
            <v>个人贷款合同</v>
          </cell>
          <cell r="M1558" t="str">
            <v>已逾期</v>
          </cell>
          <cell r="N1558">
            <v>4000</v>
          </cell>
        </row>
        <row r="1559">
          <cell r="G1559" t="str">
            <v>433023196503140043</v>
          </cell>
          <cell r="H1559" t="str">
            <v>个人-个人通用类</v>
          </cell>
          <cell r="I1559" t="str">
            <v>个人通用贷款（经营）</v>
          </cell>
          <cell r="J1559" t="str">
            <v>-1892050120-2009-00178862-</v>
          </cell>
          <cell r="K1559" t="str">
            <v>189205012020090822178862</v>
          </cell>
          <cell r="L1559" t="str">
            <v>个人贷款合同</v>
          </cell>
          <cell r="M1559" t="str">
            <v>已逾期</v>
          </cell>
          <cell r="N1559">
            <v>39580</v>
          </cell>
        </row>
        <row r="1560">
          <cell r="G1560" t="str">
            <v>433023195505186411</v>
          </cell>
          <cell r="H1560" t="str">
            <v>个人-个人通用类</v>
          </cell>
          <cell r="I1560" t="str">
            <v>个人通用贷款（经营）</v>
          </cell>
          <cell r="J1560" t="str">
            <v>-1892050120-2009-00122712-</v>
          </cell>
          <cell r="K1560" t="str">
            <v>189205012020090822122712</v>
          </cell>
          <cell r="L1560" t="str">
            <v>个人贷款合同</v>
          </cell>
          <cell r="M1560" t="str">
            <v>已逾期</v>
          </cell>
          <cell r="N1560">
            <v>950</v>
          </cell>
        </row>
        <row r="1561">
          <cell r="G1561" t="str">
            <v>43302319490823521X</v>
          </cell>
          <cell r="H1561" t="str">
            <v>个人-个人通用类</v>
          </cell>
          <cell r="I1561" t="str">
            <v>个人通用贷款（经营）</v>
          </cell>
          <cell r="J1561" t="str">
            <v>-1892050120-2009-00148261-</v>
          </cell>
          <cell r="K1561" t="str">
            <v>189205012020090822148261</v>
          </cell>
          <cell r="L1561" t="str">
            <v>个人贷款合同</v>
          </cell>
          <cell r="M1561" t="str">
            <v>已逾期</v>
          </cell>
          <cell r="N1561">
            <v>950</v>
          </cell>
        </row>
        <row r="1562">
          <cell r="G1562" t="str">
            <v>433023196410134218</v>
          </cell>
          <cell r="H1562" t="str">
            <v>个人-个人通用类</v>
          </cell>
          <cell r="I1562" t="str">
            <v>个人通用贷款（经营）</v>
          </cell>
          <cell r="J1562" t="str">
            <v>-1892050120-2009-00100770-</v>
          </cell>
          <cell r="K1562" t="str">
            <v>189205012020090822100770</v>
          </cell>
          <cell r="L1562" t="str">
            <v>个人贷款合同</v>
          </cell>
          <cell r="M1562" t="str">
            <v>已逾期</v>
          </cell>
          <cell r="N1562">
            <v>1080</v>
          </cell>
        </row>
        <row r="1563">
          <cell r="G1563" t="str">
            <v>43302319490823521X</v>
          </cell>
          <cell r="H1563" t="str">
            <v>个人-个人通用类</v>
          </cell>
          <cell r="I1563" t="str">
            <v>个人通用贷款（经营）</v>
          </cell>
          <cell r="J1563" t="str">
            <v>-1892050120-2009-00000990-</v>
          </cell>
          <cell r="K1563" t="str">
            <v>189205012020090822000990</v>
          </cell>
          <cell r="L1563" t="str">
            <v>个人贷款合同</v>
          </cell>
          <cell r="M1563" t="str">
            <v>已逾期</v>
          </cell>
          <cell r="N1563">
            <v>1000</v>
          </cell>
        </row>
        <row r="1564">
          <cell r="G1564" t="str">
            <v>433023196608082417</v>
          </cell>
          <cell r="H1564" t="str">
            <v>个人-个人通用类</v>
          </cell>
          <cell r="I1564" t="str">
            <v>农户小额信用贷款</v>
          </cell>
          <cell r="J1564" t="str">
            <v>-1892050120-2009-00152041-</v>
          </cell>
          <cell r="K1564" t="str">
            <v>189205012020090822152041</v>
          </cell>
          <cell r="L1564" t="str">
            <v>个人贷款合同</v>
          </cell>
          <cell r="M1564" t="str">
            <v>已逾期</v>
          </cell>
          <cell r="N1564">
            <v>900</v>
          </cell>
        </row>
        <row r="1565">
          <cell r="G1565" t="str">
            <v>433023194703134212</v>
          </cell>
          <cell r="H1565" t="str">
            <v>个人-个人通用类</v>
          </cell>
          <cell r="I1565" t="str">
            <v>农户小额信用贷款</v>
          </cell>
          <cell r="J1565" t="str">
            <v>-1892050120-2009-00186041-</v>
          </cell>
          <cell r="K1565" t="str">
            <v>189205012020090822186041</v>
          </cell>
          <cell r="L1565" t="str">
            <v>个人贷款合同</v>
          </cell>
          <cell r="M1565" t="str">
            <v>已逾期</v>
          </cell>
          <cell r="N1565">
            <v>5200</v>
          </cell>
        </row>
        <row r="1566">
          <cell r="G1566" t="str">
            <v>431223195405194819</v>
          </cell>
          <cell r="H1566" t="str">
            <v>个人-个人通用类</v>
          </cell>
          <cell r="I1566" t="str">
            <v>农户小额信用贷款</v>
          </cell>
          <cell r="J1566" t="str">
            <v>-1892050130-2009-00039903-</v>
          </cell>
          <cell r="K1566" t="str">
            <v>189205013020090822039903</v>
          </cell>
          <cell r="L1566" t="str">
            <v>个人贷款合同</v>
          </cell>
          <cell r="M1566" t="str">
            <v>已逾期</v>
          </cell>
          <cell r="N1566">
            <v>25500</v>
          </cell>
        </row>
        <row r="1567">
          <cell r="G1567" t="str">
            <v>433023195508204814</v>
          </cell>
          <cell r="H1567" t="str">
            <v>个人-个人通用类</v>
          </cell>
          <cell r="I1567" t="str">
            <v>农户小额信用贷款</v>
          </cell>
          <cell r="J1567" t="str">
            <v>-1892050130-2009-00103504-</v>
          </cell>
          <cell r="K1567" t="str">
            <v>189205013020090822103504</v>
          </cell>
          <cell r="L1567" t="str">
            <v>个人贷款合同</v>
          </cell>
          <cell r="M1567" t="str">
            <v>已逾期</v>
          </cell>
          <cell r="N1567">
            <v>74000</v>
          </cell>
        </row>
        <row r="1568">
          <cell r="G1568" t="str">
            <v>431223196601014816</v>
          </cell>
          <cell r="H1568" t="str">
            <v>个人-个人通用类</v>
          </cell>
          <cell r="I1568" t="str">
            <v>农户小额信用贷款</v>
          </cell>
          <cell r="J1568" t="str">
            <v>-1892050130-2009-00175367-</v>
          </cell>
          <cell r="K1568" t="str">
            <v>189205013020090822175367</v>
          </cell>
          <cell r="L1568" t="str">
            <v>个人贷款合同</v>
          </cell>
          <cell r="M1568" t="str">
            <v>已逾期</v>
          </cell>
          <cell r="N1568">
            <v>6500</v>
          </cell>
        </row>
        <row r="1569">
          <cell r="G1569" t="str">
            <v>433023195604182010</v>
          </cell>
          <cell r="H1569" t="str">
            <v>个人-个人通用类</v>
          </cell>
          <cell r="I1569" t="str">
            <v>个人通用贷款（经营）</v>
          </cell>
          <cell r="J1569" t="str">
            <v>-1892050120-2009-00044272-</v>
          </cell>
          <cell r="K1569" t="str">
            <v>189205012020090822044272</v>
          </cell>
          <cell r="L1569" t="str">
            <v>个人贷款合同</v>
          </cell>
          <cell r="M1569" t="str">
            <v>已逾期</v>
          </cell>
          <cell r="N1569">
            <v>1000</v>
          </cell>
        </row>
        <row r="1570">
          <cell r="G1570" t="str">
            <v>433023197011124834</v>
          </cell>
          <cell r="H1570" t="str">
            <v>个人-个人通用类</v>
          </cell>
          <cell r="I1570" t="str">
            <v>农户小额信用贷款</v>
          </cell>
          <cell r="J1570" t="str">
            <v>-1892050130-2009-00107838-</v>
          </cell>
          <cell r="K1570" t="str">
            <v>189205013020090822107838</v>
          </cell>
          <cell r="L1570" t="str">
            <v>个人贷款合同</v>
          </cell>
          <cell r="M1570" t="str">
            <v>已逾期</v>
          </cell>
          <cell r="N1570">
            <v>20000</v>
          </cell>
        </row>
        <row r="1571">
          <cell r="G1571" t="str">
            <v>92050120060000442015</v>
          </cell>
          <cell r="H1571" t="str">
            <v>个人-个人通用类</v>
          </cell>
          <cell r="I1571" t="str">
            <v>农户小额信用贷款</v>
          </cell>
          <cell r="J1571" t="str">
            <v>-1892050120-2009-00095373-</v>
          </cell>
          <cell r="K1571" t="str">
            <v>189205012020090822095373</v>
          </cell>
          <cell r="L1571" t="str">
            <v>个人贷款合同</v>
          </cell>
          <cell r="M1571" t="str">
            <v>已逾期</v>
          </cell>
          <cell r="N1571">
            <v>985</v>
          </cell>
        </row>
        <row r="1572">
          <cell r="G1572" t="str">
            <v>433023194602160016</v>
          </cell>
          <cell r="H1572" t="str">
            <v>个人-个人通用类</v>
          </cell>
          <cell r="I1572" t="str">
            <v>个人通用贷款（经营）</v>
          </cell>
          <cell r="J1572" t="str">
            <v>-1892050120-2009-00172043-</v>
          </cell>
          <cell r="K1572" t="str">
            <v>189205012020090822172043</v>
          </cell>
          <cell r="L1572" t="str">
            <v>个人贷款合同</v>
          </cell>
          <cell r="M1572" t="str">
            <v>已逾期</v>
          </cell>
          <cell r="N1572">
            <v>2937</v>
          </cell>
        </row>
        <row r="1573">
          <cell r="G1573" t="str">
            <v>431223194310024812</v>
          </cell>
          <cell r="H1573" t="str">
            <v>个人-个人通用类</v>
          </cell>
          <cell r="I1573" t="str">
            <v>农户小额信用贷款</v>
          </cell>
          <cell r="J1573" t="str">
            <v>-1892050130-2009-00139326-</v>
          </cell>
          <cell r="K1573" t="str">
            <v>189205013020090822139326</v>
          </cell>
          <cell r="L1573" t="str">
            <v>个人贷款合同</v>
          </cell>
          <cell r="M1573" t="str">
            <v>已逾期</v>
          </cell>
          <cell r="N1573">
            <v>6000</v>
          </cell>
        </row>
        <row r="1574">
          <cell r="G1574" t="str">
            <v>431223195309184231</v>
          </cell>
          <cell r="H1574" t="str">
            <v>个人-个人通用类</v>
          </cell>
          <cell r="I1574" t="str">
            <v>个人通用贷款（经营）</v>
          </cell>
          <cell r="J1574" t="str">
            <v>-1892050120-2009-00029128-</v>
          </cell>
          <cell r="K1574" t="str">
            <v>189205012020090822029128</v>
          </cell>
          <cell r="L1574" t="str">
            <v>个人贷款合同</v>
          </cell>
          <cell r="M1574" t="str">
            <v>已逾期</v>
          </cell>
          <cell r="N1574">
            <v>380</v>
          </cell>
        </row>
        <row r="1575">
          <cell r="G1575" t="str">
            <v>433023196806084210</v>
          </cell>
          <cell r="H1575" t="str">
            <v>个人-个人通用类</v>
          </cell>
          <cell r="I1575" t="str">
            <v>个人通用贷款（经营）</v>
          </cell>
          <cell r="J1575" t="str">
            <v>-1892050120-2009-00053661-</v>
          </cell>
          <cell r="K1575" t="str">
            <v>189205012020090822053661</v>
          </cell>
          <cell r="L1575" t="str">
            <v>个人贷款合同</v>
          </cell>
          <cell r="M1575" t="str">
            <v>已逾期</v>
          </cell>
          <cell r="N1575">
            <v>400</v>
          </cell>
        </row>
        <row r="1576">
          <cell r="G1576" t="str">
            <v>433023197605305616</v>
          </cell>
          <cell r="H1576" t="str">
            <v>个人-个人通用类</v>
          </cell>
          <cell r="I1576" t="str">
            <v>个人通用贷款（经营）</v>
          </cell>
          <cell r="J1576" t="str">
            <v>-1892050120-2009-00065900-</v>
          </cell>
          <cell r="K1576" t="str">
            <v>189205012020090822065900</v>
          </cell>
          <cell r="L1576" t="str">
            <v>个人贷款合同</v>
          </cell>
          <cell r="M1576" t="str">
            <v>已逾期</v>
          </cell>
          <cell r="N1576">
            <v>400</v>
          </cell>
        </row>
        <row r="1577">
          <cell r="G1577" t="str">
            <v>431223195005024220</v>
          </cell>
          <cell r="H1577" t="str">
            <v>个人-个人通用类</v>
          </cell>
          <cell r="I1577" t="str">
            <v>农户小额信用贷款</v>
          </cell>
          <cell r="J1577" t="str">
            <v>-1892050120-2009-00070306-</v>
          </cell>
          <cell r="K1577" t="str">
            <v>189205012020090822070306</v>
          </cell>
          <cell r="L1577" t="str">
            <v>个人贷款合同</v>
          </cell>
          <cell r="M1577" t="str">
            <v>已逾期</v>
          </cell>
          <cell r="N1577">
            <v>200</v>
          </cell>
        </row>
        <row r="1578">
          <cell r="G1578" t="str">
            <v>433023196807130012</v>
          </cell>
          <cell r="H1578" t="str">
            <v>个人-个人通用类</v>
          </cell>
          <cell r="I1578" t="str">
            <v>农户小额信用贷款</v>
          </cell>
          <cell r="J1578" t="str">
            <v>-1892050120-2009-00181789-</v>
          </cell>
          <cell r="K1578" t="str">
            <v>189205012020090822181789</v>
          </cell>
          <cell r="L1578" t="str">
            <v>个人贷款合同</v>
          </cell>
          <cell r="M1578" t="str">
            <v>已逾期</v>
          </cell>
          <cell r="N1578">
            <v>400</v>
          </cell>
        </row>
        <row r="1579">
          <cell r="G1579" t="str">
            <v>43302319801113421X</v>
          </cell>
          <cell r="H1579" t="str">
            <v>个人-个人通用类</v>
          </cell>
          <cell r="I1579" t="str">
            <v>个人通用贷款（经营）</v>
          </cell>
          <cell r="J1579" t="str">
            <v>-1892050120-2009-00186019-</v>
          </cell>
          <cell r="K1579" t="str">
            <v>189205012020090822186019</v>
          </cell>
          <cell r="L1579" t="str">
            <v>个人贷款合同</v>
          </cell>
          <cell r="M1579" t="str">
            <v>已逾期</v>
          </cell>
          <cell r="N1579">
            <v>1000</v>
          </cell>
        </row>
        <row r="1580">
          <cell r="G1580" t="str">
            <v>433023197002195016</v>
          </cell>
          <cell r="H1580" t="str">
            <v>个人-个人通用类</v>
          </cell>
          <cell r="I1580" t="str">
            <v>农户小额信用贷款</v>
          </cell>
          <cell r="J1580" t="str">
            <v>-1892050130-2009-00013160-</v>
          </cell>
          <cell r="K1580" t="str">
            <v>189205013020090822013160</v>
          </cell>
          <cell r="L1580" t="str">
            <v>个人贷款合同</v>
          </cell>
          <cell r="M1580" t="str">
            <v>已逾期</v>
          </cell>
          <cell r="N1580">
            <v>500</v>
          </cell>
        </row>
        <row r="1581">
          <cell r="G1581" t="str">
            <v>431223196207184825</v>
          </cell>
          <cell r="H1581" t="str">
            <v>个人-个人通用类</v>
          </cell>
          <cell r="I1581" t="str">
            <v>农户小额信用贷款</v>
          </cell>
          <cell r="J1581" t="str">
            <v>-1892050130-2009-00132683-</v>
          </cell>
          <cell r="K1581" t="str">
            <v>189205013020090822132683</v>
          </cell>
          <cell r="L1581" t="str">
            <v>个人贷款合同</v>
          </cell>
          <cell r="M1581" t="str">
            <v>已逾期</v>
          </cell>
          <cell r="N1581">
            <v>4000</v>
          </cell>
        </row>
        <row r="1582">
          <cell r="G1582" t="str">
            <v>433023197007044217</v>
          </cell>
          <cell r="H1582" t="str">
            <v>个人-个人通用类</v>
          </cell>
          <cell r="I1582" t="str">
            <v>农户小额信用贷款</v>
          </cell>
          <cell r="J1582" t="str">
            <v>-1892050130-2009-00105752-</v>
          </cell>
          <cell r="K1582" t="str">
            <v>189205013020090822105752</v>
          </cell>
          <cell r="L1582" t="str">
            <v>个人贷款合同</v>
          </cell>
          <cell r="M1582" t="str">
            <v>已逾期</v>
          </cell>
          <cell r="N1582">
            <v>200</v>
          </cell>
        </row>
        <row r="1583">
          <cell r="G1583" t="str">
            <v>433023196810254817</v>
          </cell>
          <cell r="H1583" t="str">
            <v>个人-个人通用类</v>
          </cell>
          <cell r="I1583" t="str">
            <v>农户小额信用贷款</v>
          </cell>
          <cell r="J1583" t="str">
            <v>-1892050130-2009-00143685-</v>
          </cell>
          <cell r="K1583" t="str">
            <v>189205013020090822143685</v>
          </cell>
          <cell r="L1583" t="str">
            <v>个人贷款合同</v>
          </cell>
          <cell r="M1583" t="str">
            <v>已逾期</v>
          </cell>
          <cell r="N1583">
            <v>2000</v>
          </cell>
        </row>
        <row r="1584">
          <cell r="G1584" t="str">
            <v>433023195508204814</v>
          </cell>
          <cell r="H1584" t="str">
            <v>个人-个人通用类</v>
          </cell>
          <cell r="I1584" t="str">
            <v>农户小额信用贷款</v>
          </cell>
          <cell r="J1584" t="str">
            <v>-1892050130-2009-00133416-</v>
          </cell>
          <cell r="K1584" t="str">
            <v>189205013020090822133416</v>
          </cell>
          <cell r="L1584" t="str">
            <v>个人贷款合同</v>
          </cell>
          <cell r="M1584" t="str">
            <v>已逾期</v>
          </cell>
          <cell r="N1584">
            <v>5000</v>
          </cell>
        </row>
        <row r="1585">
          <cell r="G1585" t="str">
            <v>433023195604154810</v>
          </cell>
          <cell r="H1585" t="str">
            <v>个人-个人通用类</v>
          </cell>
          <cell r="I1585" t="str">
            <v>农户小额信用贷款</v>
          </cell>
          <cell r="J1585" t="str">
            <v>-1892050130-2009-00085979-</v>
          </cell>
          <cell r="K1585" t="str">
            <v>189205013020090822085979</v>
          </cell>
          <cell r="L1585" t="str">
            <v>个人贷款合同</v>
          </cell>
          <cell r="M1585" t="str">
            <v>已逾期</v>
          </cell>
          <cell r="N1585">
            <v>300</v>
          </cell>
        </row>
        <row r="1586">
          <cell r="G1586" t="str">
            <v>433023195311080053</v>
          </cell>
          <cell r="H1586" t="str">
            <v>个人-个人通用类</v>
          </cell>
          <cell r="I1586" t="str">
            <v>农户小额信用贷款</v>
          </cell>
          <cell r="J1586" t="str">
            <v>-1892050120-2009-00074277-</v>
          </cell>
          <cell r="K1586" t="str">
            <v>189205012020090822074277</v>
          </cell>
          <cell r="L1586" t="str">
            <v>个人贷款合同</v>
          </cell>
          <cell r="M1586" t="str">
            <v>已逾期</v>
          </cell>
          <cell r="N1586">
            <v>16000</v>
          </cell>
        </row>
        <row r="1587">
          <cell r="G1587" t="str">
            <v>433023197105163615</v>
          </cell>
          <cell r="H1587" t="str">
            <v>个人-个人通用类</v>
          </cell>
          <cell r="I1587" t="str">
            <v>农户小额信用贷款</v>
          </cell>
          <cell r="J1587" t="str">
            <v>-1892050130-2009-00188816-</v>
          </cell>
          <cell r="K1587" t="str">
            <v>189205013020090822188816</v>
          </cell>
          <cell r="L1587" t="str">
            <v>个人贷款合同</v>
          </cell>
          <cell r="M1587" t="str">
            <v>已逾期</v>
          </cell>
          <cell r="N1587">
            <v>500</v>
          </cell>
        </row>
        <row r="1588">
          <cell r="G1588" t="str">
            <v>433023195310114215</v>
          </cell>
          <cell r="H1588" t="str">
            <v>个人-个人通用类</v>
          </cell>
          <cell r="I1588" t="str">
            <v>个人通用贷款（经营）</v>
          </cell>
          <cell r="J1588" t="str">
            <v>-1892050120-2009-00195894-</v>
          </cell>
          <cell r="K1588" t="str">
            <v>189205012020090822195894</v>
          </cell>
          <cell r="L1588" t="str">
            <v>个人贷款合同</v>
          </cell>
          <cell r="M1588" t="str">
            <v>已逾期</v>
          </cell>
          <cell r="N1588">
            <v>10000</v>
          </cell>
        </row>
        <row r="1589">
          <cell r="G1589" t="str">
            <v>433023196104202139</v>
          </cell>
          <cell r="H1589" t="str">
            <v>个人-个人通用类</v>
          </cell>
          <cell r="I1589" t="str">
            <v>个人通用贷款（经营）</v>
          </cell>
          <cell r="J1589" t="str">
            <v>-1892050120-2009-00088011-</v>
          </cell>
          <cell r="K1589" t="str">
            <v>189205012020090822088011</v>
          </cell>
          <cell r="L1589" t="str">
            <v>个人贷款合同</v>
          </cell>
          <cell r="M1589" t="str">
            <v>已逾期</v>
          </cell>
          <cell r="N1589">
            <v>50000</v>
          </cell>
        </row>
        <row r="1590">
          <cell r="G1590" t="str">
            <v>433023194509124213</v>
          </cell>
          <cell r="H1590" t="str">
            <v>个人-个人通用类</v>
          </cell>
          <cell r="I1590" t="str">
            <v>个人通用贷款（经营）</v>
          </cell>
          <cell r="J1590" t="str">
            <v>-1892050120-2009-00072066-</v>
          </cell>
          <cell r="K1590" t="str">
            <v>189205012020090822072066</v>
          </cell>
          <cell r="L1590" t="str">
            <v>个人贷款合同</v>
          </cell>
          <cell r="M1590" t="str">
            <v>已逾期</v>
          </cell>
          <cell r="N1590">
            <v>15000</v>
          </cell>
        </row>
        <row r="1591">
          <cell r="G1591" t="str">
            <v>433023195411054215</v>
          </cell>
          <cell r="H1591" t="str">
            <v>个人-个人通用类</v>
          </cell>
          <cell r="I1591" t="str">
            <v>个人通用贷款（经营）</v>
          </cell>
          <cell r="J1591" t="str">
            <v>-1892050120-2009-00133556-</v>
          </cell>
          <cell r="K1591" t="str">
            <v>189205012020090822133556</v>
          </cell>
          <cell r="L1591" t="str">
            <v>个人贷款合同</v>
          </cell>
          <cell r="M1591" t="str">
            <v>已逾期</v>
          </cell>
          <cell r="N1591">
            <v>2900</v>
          </cell>
        </row>
        <row r="1592">
          <cell r="G1592" t="str">
            <v>433023194509124213</v>
          </cell>
          <cell r="H1592" t="str">
            <v>个人-个人通用类</v>
          </cell>
          <cell r="I1592" t="str">
            <v>个人通用贷款（经营）</v>
          </cell>
          <cell r="J1592" t="str">
            <v>-1892050120-2009-00044422-</v>
          </cell>
          <cell r="K1592" t="str">
            <v>189205012020090822044422</v>
          </cell>
          <cell r="L1592" t="str">
            <v>个人贷款合同</v>
          </cell>
          <cell r="M1592" t="str">
            <v>已逾期</v>
          </cell>
          <cell r="N1592">
            <v>40000</v>
          </cell>
        </row>
        <row r="1593">
          <cell r="G1593" t="str">
            <v>433023196502255017</v>
          </cell>
          <cell r="H1593" t="str">
            <v>个人-个人通用类</v>
          </cell>
          <cell r="I1593" t="str">
            <v>个人通用贷款（经营）</v>
          </cell>
          <cell r="J1593" t="str">
            <v>-1892050120-2009-00188286-</v>
          </cell>
          <cell r="K1593" t="str">
            <v>189205012020090822188286</v>
          </cell>
          <cell r="L1593" t="str">
            <v>个人贷款合同</v>
          </cell>
          <cell r="M1593" t="str">
            <v>已逾期</v>
          </cell>
          <cell r="N1593">
            <v>20000</v>
          </cell>
        </row>
        <row r="1594">
          <cell r="G1594" t="str">
            <v>92050120063000163015</v>
          </cell>
          <cell r="H1594" t="str">
            <v>个人-个人通用类</v>
          </cell>
          <cell r="I1594" t="str">
            <v>个人通用贷款（经营）</v>
          </cell>
          <cell r="J1594" t="str">
            <v>-1892050120-2009-00105550-</v>
          </cell>
          <cell r="K1594" t="str">
            <v>189205012020090822105550</v>
          </cell>
          <cell r="L1594" t="str">
            <v>个人贷款合同</v>
          </cell>
          <cell r="M1594" t="str">
            <v>已逾期</v>
          </cell>
          <cell r="N1594">
            <v>500</v>
          </cell>
        </row>
        <row r="1595">
          <cell r="G1595" t="str">
            <v>433023197608154219</v>
          </cell>
          <cell r="H1595" t="str">
            <v>个人-个人通用类</v>
          </cell>
          <cell r="I1595" t="str">
            <v>农户小额信用贷款</v>
          </cell>
          <cell r="J1595" t="str">
            <v>-1892050120-2009-00107613-</v>
          </cell>
          <cell r="K1595" t="str">
            <v>189205012020090822107613</v>
          </cell>
          <cell r="L1595" t="str">
            <v>个人贷款合同</v>
          </cell>
          <cell r="M1595" t="str">
            <v>已逾期</v>
          </cell>
          <cell r="N1595">
            <v>1343.69</v>
          </cell>
        </row>
        <row r="1596">
          <cell r="G1596" t="str">
            <v>92050130060000263015</v>
          </cell>
          <cell r="H1596" t="str">
            <v>个人-个人通用类</v>
          </cell>
          <cell r="I1596" t="str">
            <v>农户小额信用贷款</v>
          </cell>
          <cell r="J1596" t="str">
            <v>-1892050130-2009-00016193-</v>
          </cell>
          <cell r="K1596" t="str">
            <v>189205013020090822016193</v>
          </cell>
          <cell r="L1596" t="str">
            <v>个人贷款合同</v>
          </cell>
          <cell r="M1596" t="str">
            <v>已逾期</v>
          </cell>
          <cell r="N1596">
            <v>300</v>
          </cell>
        </row>
        <row r="1597">
          <cell r="G1597" t="str">
            <v>431223196502154813</v>
          </cell>
          <cell r="H1597" t="str">
            <v>个人-个人通用类</v>
          </cell>
          <cell r="I1597" t="str">
            <v>农户小额信用贷款</v>
          </cell>
          <cell r="J1597" t="str">
            <v>-1892050130-2009-00019500-</v>
          </cell>
          <cell r="K1597" t="str">
            <v>189205013020090822019500</v>
          </cell>
          <cell r="L1597" t="str">
            <v>个人贷款合同</v>
          </cell>
          <cell r="M1597" t="str">
            <v>已逾期</v>
          </cell>
          <cell r="N1597">
            <v>200</v>
          </cell>
        </row>
        <row r="1598">
          <cell r="G1598" t="str">
            <v>433023195008124818</v>
          </cell>
          <cell r="H1598" t="str">
            <v>个人-个人通用类</v>
          </cell>
          <cell r="I1598" t="str">
            <v>农户小额信用贷款</v>
          </cell>
          <cell r="J1598" t="str">
            <v>-1892050130-2009-00037187-</v>
          </cell>
          <cell r="K1598" t="str">
            <v>189205013020090822037187</v>
          </cell>
          <cell r="L1598" t="str">
            <v>个人贷款合同</v>
          </cell>
          <cell r="M1598" t="str">
            <v>已逾期</v>
          </cell>
          <cell r="N1598">
            <v>2000</v>
          </cell>
        </row>
        <row r="1599">
          <cell r="G1599" t="str">
            <v>433023195709184418</v>
          </cell>
          <cell r="H1599" t="str">
            <v>个人-个人通用类</v>
          </cell>
          <cell r="I1599" t="str">
            <v>农户小额信用贷款</v>
          </cell>
          <cell r="J1599" t="str">
            <v>-1892050130-2009-00054613-</v>
          </cell>
          <cell r="K1599" t="str">
            <v>189205013020090822054613</v>
          </cell>
          <cell r="L1599" t="str">
            <v>个人贷款合同</v>
          </cell>
          <cell r="M1599" t="str">
            <v>已逾期</v>
          </cell>
          <cell r="N1599">
            <v>6700</v>
          </cell>
        </row>
        <row r="1600">
          <cell r="G1600" t="str">
            <v>433023196910084819</v>
          </cell>
          <cell r="H1600" t="str">
            <v>个人-个人通用类</v>
          </cell>
          <cell r="I1600" t="str">
            <v>农户小额信用贷款</v>
          </cell>
          <cell r="J1600" t="str">
            <v>-1892050130-2009-00104343-</v>
          </cell>
          <cell r="K1600" t="str">
            <v>189205013020090822104343</v>
          </cell>
          <cell r="L1600" t="str">
            <v>个人贷款合同</v>
          </cell>
          <cell r="M1600" t="str">
            <v>已逾期</v>
          </cell>
          <cell r="N1600">
            <v>5000</v>
          </cell>
        </row>
        <row r="1601">
          <cell r="G1601" t="str">
            <v>433023196611054812</v>
          </cell>
          <cell r="H1601" t="str">
            <v>个人-个人通用类</v>
          </cell>
          <cell r="I1601" t="str">
            <v>农户小额信用贷款</v>
          </cell>
          <cell r="J1601" t="str">
            <v>-1892050130-2009-00109998-</v>
          </cell>
          <cell r="K1601" t="str">
            <v>189205013020090822109998</v>
          </cell>
          <cell r="L1601" t="str">
            <v>个人贷款合同</v>
          </cell>
          <cell r="M1601" t="str">
            <v>已逾期</v>
          </cell>
          <cell r="N1601">
            <v>500</v>
          </cell>
        </row>
        <row r="1602">
          <cell r="G1602" t="str">
            <v>433023196910084819</v>
          </cell>
          <cell r="H1602" t="str">
            <v>个人-个人通用类</v>
          </cell>
          <cell r="I1602" t="str">
            <v>农户小额信用贷款</v>
          </cell>
          <cell r="J1602" t="str">
            <v>-1892050130-2009-00148407-</v>
          </cell>
          <cell r="K1602" t="str">
            <v>189205013020090822148407</v>
          </cell>
          <cell r="L1602" t="str">
            <v>个人贷款合同</v>
          </cell>
          <cell r="M1602" t="str">
            <v>已逾期</v>
          </cell>
          <cell r="N1602">
            <v>5000</v>
          </cell>
        </row>
        <row r="1603">
          <cell r="G1603" t="str">
            <v>92050130060000287015</v>
          </cell>
          <cell r="H1603" t="str">
            <v>个人-个人通用类</v>
          </cell>
          <cell r="I1603" t="str">
            <v>农户小额信用贷款</v>
          </cell>
          <cell r="J1603" t="str">
            <v>-1892050130-2009-00181863-</v>
          </cell>
          <cell r="K1603" t="str">
            <v>189205013020090822181863</v>
          </cell>
          <cell r="L1603" t="str">
            <v>个人贷款合同</v>
          </cell>
          <cell r="M1603" t="str">
            <v>已逾期</v>
          </cell>
          <cell r="N1603">
            <v>5130</v>
          </cell>
        </row>
        <row r="1604">
          <cell r="G1604" t="str">
            <v>433023195608024239</v>
          </cell>
          <cell r="H1604" t="str">
            <v>个人-个人通用类</v>
          </cell>
          <cell r="I1604" t="str">
            <v>个人通用贷款（经营）</v>
          </cell>
          <cell r="J1604" t="str">
            <v>-1892050120-2009-00043832-</v>
          </cell>
          <cell r="K1604" t="str">
            <v>189205012020090822043832</v>
          </cell>
          <cell r="L1604" t="str">
            <v>个人贷款合同</v>
          </cell>
          <cell r="M1604" t="str">
            <v>已逾期</v>
          </cell>
          <cell r="N1604">
            <v>39380</v>
          </cell>
        </row>
        <row r="1605">
          <cell r="G1605" t="str">
            <v>433023194012164236</v>
          </cell>
          <cell r="H1605" t="str">
            <v>个人-个人通用类</v>
          </cell>
          <cell r="I1605" t="str">
            <v>个人通用贷款（经营）</v>
          </cell>
          <cell r="J1605" t="str">
            <v>-1892050120-2009-00124477-</v>
          </cell>
          <cell r="K1605" t="str">
            <v>189205012020090822124477</v>
          </cell>
          <cell r="L1605" t="str">
            <v>个人贷款合同</v>
          </cell>
          <cell r="M1605" t="str">
            <v>已逾期</v>
          </cell>
          <cell r="N1605">
            <v>833</v>
          </cell>
        </row>
        <row r="1606">
          <cell r="G1606" t="str">
            <v>433023196802024819</v>
          </cell>
          <cell r="H1606" t="str">
            <v>个人-个人通用类</v>
          </cell>
          <cell r="I1606" t="str">
            <v>农户小额信用贷款</v>
          </cell>
          <cell r="J1606" t="str">
            <v>-1892050130-2009-00055724-</v>
          </cell>
          <cell r="K1606" t="str">
            <v>189205013020090822055724</v>
          </cell>
          <cell r="L1606" t="str">
            <v>个人贷款合同</v>
          </cell>
          <cell r="M1606" t="str">
            <v>已逾期</v>
          </cell>
          <cell r="N1606">
            <v>200</v>
          </cell>
        </row>
        <row r="1607">
          <cell r="G1607" t="str">
            <v>431223196304174215</v>
          </cell>
          <cell r="H1607" t="str">
            <v>个人-个人通用类</v>
          </cell>
          <cell r="I1607" t="str">
            <v>农户小额信用贷款</v>
          </cell>
          <cell r="J1607" t="str">
            <v>-1892050130-2009-00166335-</v>
          </cell>
          <cell r="K1607" t="str">
            <v>189205013020090822166335</v>
          </cell>
          <cell r="L1607" t="str">
            <v>个人贷款合同</v>
          </cell>
          <cell r="M1607" t="str">
            <v>已逾期</v>
          </cell>
          <cell r="N1607">
            <v>472</v>
          </cell>
        </row>
        <row r="1608">
          <cell r="G1608" t="str">
            <v>92050120063000167015</v>
          </cell>
          <cell r="H1608" t="str">
            <v>个人-个人通用类</v>
          </cell>
          <cell r="I1608" t="str">
            <v>农户小额信用贷款</v>
          </cell>
          <cell r="J1608" t="str">
            <v>-1892050120-2009-00143044-</v>
          </cell>
          <cell r="K1608" t="str">
            <v>189205012020090822143044</v>
          </cell>
          <cell r="L1608" t="str">
            <v>个人贷款合同</v>
          </cell>
          <cell r="M1608" t="str">
            <v>已逾期</v>
          </cell>
          <cell r="N1608">
            <v>1350</v>
          </cell>
        </row>
        <row r="1609">
          <cell r="G1609" t="str">
            <v>00665464-6</v>
          </cell>
          <cell r="H1609" t="str">
            <v>对公-非专项类-流动资金贷款</v>
          </cell>
          <cell r="I1609" t="str">
            <v>流动资金贷款</v>
          </cell>
          <cell r="J1609" t="str">
            <v>-1892050120-2009-00101837-</v>
          </cell>
          <cell r="K1609" t="str">
            <v>189205012020090822101837</v>
          </cell>
          <cell r="L1609" t="str">
            <v>对公贷款合同</v>
          </cell>
          <cell r="M1609" t="str">
            <v>已逾期</v>
          </cell>
          <cell r="N1609">
            <v>20000</v>
          </cell>
        </row>
        <row r="1610">
          <cell r="G1610" t="str">
            <v>431223196611214221</v>
          </cell>
          <cell r="H1610" t="str">
            <v>个人-个人通用类</v>
          </cell>
          <cell r="I1610" t="str">
            <v>个人通用贷款（经营）</v>
          </cell>
          <cell r="J1610" t="str">
            <v>-1892050120-2009-00192303-</v>
          </cell>
          <cell r="K1610" t="str">
            <v>189205012020090822192303</v>
          </cell>
          <cell r="L1610" t="str">
            <v>个人贷款合同</v>
          </cell>
          <cell r="M1610" t="str">
            <v>已逾期</v>
          </cell>
          <cell r="N1610">
            <v>22450</v>
          </cell>
        </row>
        <row r="1611">
          <cell r="G1611" t="str">
            <v>431223196302084830</v>
          </cell>
          <cell r="H1611" t="str">
            <v>个人-个人通用类</v>
          </cell>
          <cell r="I1611" t="str">
            <v>农户小额信用贷款</v>
          </cell>
          <cell r="J1611" t="str">
            <v>-1892050130-2009-00123791-</v>
          </cell>
          <cell r="K1611" t="str">
            <v>189205013020090822123791</v>
          </cell>
          <cell r="L1611" t="str">
            <v>个人贷款合同</v>
          </cell>
          <cell r="M1611" t="str">
            <v>已逾期</v>
          </cell>
          <cell r="N1611">
            <v>500</v>
          </cell>
        </row>
        <row r="1612">
          <cell r="G1612" t="str">
            <v>92050120060000071015</v>
          </cell>
          <cell r="H1612" t="str">
            <v>个人-个人通用类</v>
          </cell>
          <cell r="I1612" t="str">
            <v>农户小额信用贷款</v>
          </cell>
          <cell r="J1612" t="str">
            <v>-1892050120-2009-00152993-</v>
          </cell>
          <cell r="K1612" t="str">
            <v>189205012020090822152993</v>
          </cell>
          <cell r="L1612" t="str">
            <v>个人贷款合同</v>
          </cell>
          <cell r="M1612" t="str">
            <v>已逾期</v>
          </cell>
          <cell r="N1612">
            <v>500</v>
          </cell>
        </row>
        <row r="1613">
          <cell r="G1613" t="str">
            <v>431223197305035844</v>
          </cell>
          <cell r="H1613" t="str">
            <v>个人-个人通用类</v>
          </cell>
          <cell r="I1613" t="str">
            <v>个人通用贷款（经营）</v>
          </cell>
          <cell r="J1613" t="str">
            <v>-1892050120-2009-00016316-</v>
          </cell>
          <cell r="K1613" t="str">
            <v>189205012020090822016316</v>
          </cell>
          <cell r="L1613" t="str">
            <v>个人贷款合同</v>
          </cell>
          <cell r="M1613" t="str">
            <v>已逾期</v>
          </cell>
          <cell r="N1613">
            <v>500</v>
          </cell>
        </row>
        <row r="1614">
          <cell r="G1614" t="str">
            <v>00665464-6</v>
          </cell>
          <cell r="H1614" t="str">
            <v>对公-非专项类-流动资金贷款</v>
          </cell>
          <cell r="I1614" t="str">
            <v>流动资金贷款</v>
          </cell>
          <cell r="J1614" t="str">
            <v>-1892050120-2009-00018848-</v>
          </cell>
          <cell r="K1614" t="str">
            <v>189205012020090822018848</v>
          </cell>
          <cell r="L1614" t="str">
            <v>对公贷款合同</v>
          </cell>
          <cell r="M1614" t="str">
            <v>已逾期</v>
          </cell>
          <cell r="N1614">
            <v>15380</v>
          </cell>
        </row>
        <row r="1615">
          <cell r="G1615" t="str">
            <v>433023196104202139</v>
          </cell>
          <cell r="H1615" t="str">
            <v>个人-个人通用类</v>
          </cell>
          <cell r="I1615" t="str">
            <v>个人通用贷款（经营）</v>
          </cell>
          <cell r="J1615" t="str">
            <v>-1892050120-2009-00009492-</v>
          </cell>
          <cell r="K1615" t="str">
            <v>189205012020090822009492</v>
          </cell>
          <cell r="L1615" t="str">
            <v>个人贷款合同</v>
          </cell>
          <cell r="M1615" t="str">
            <v>已逾期</v>
          </cell>
          <cell r="N1615">
            <v>80000</v>
          </cell>
        </row>
        <row r="1616">
          <cell r="G1616" t="str">
            <v>433001194112211011</v>
          </cell>
          <cell r="H1616" t="str">
            <v>个人-个人通用类</v>
          </cell>
          <cell r="I1616" t="str">
            <v>农户小额信用贷款</v>
          </cell>
          <cell r="J1616" t="str">
            <v>-1892050130-2009-00026980-</v>
          </cell>
          <cell r="K1616" t="str">
            <v>189205013020090822026980</v>
          </cell>
          <cell r="L1616" t="str">
            <v>个人贷款合同</v>
          </cell>
          <cell r="M1616" t="str">
            <v>已逾期</v>
          </cell>
          <cell r="N1616">
            <v>400</v>
          </cell>
        </row>
        <row r="1617">
          <cell r="G1617" t="str">
            <v>00665464-6</v>
          </cell>
          <cell r="H1617" t="str">
            <v>对公-非专项类-流动资金贷款</v>
          </cell>
          <cell r="I1617" t="str">
            <v>流动资金贷款</v>
          </cell>
          <cell r="J1617" t="str">
            <v>-1892050120-2009-00002134-</v>
          </cell>
          <cell r="K1617" t="str">
            <v>189205012020090822002134</v>
          </cell>
          <cell r="L1617" t="str">
            <v>对公贷款合同</v>
          </cell>
          <cell r="M1617" t="str">
            <v>已逾期</v>
          </cell>
          <cell r="N1617">
            <v>20000</v>
          </cell>
        </row>
        <row r="1618">
          <cell r="G1618" t="str">
            <v>433023193501044222</v>
          </cell>
          <cell r="H1618" t="str">
            <v>个人-个人通用类</v>
          </cell>
          <cell r="I1618" t="str">
            <v>农户小额信用贷款</v>
          </cell>
          <cell r="J1618" t="str">
            <v>-1892050120-2009-00007254-</v>
          </cell>
          <cell r="K1618" t="str">
            <v>189205012020090822007254</v>
          </cell>
          <cell r="L1618" t="str">
            <v>个人贷款合同</v>
          </cell>
          <cell r="M1618" t="str">
            <v>已逾期</v>
          </cell>
          <cell r="N1618">
            <v>8</v>
          </cell>
        </row>
        <row r="1619">
          <cell r="G1619" t="str">
            <v>433023195007094215</v>
          </cell>
          <cell r="H1619" t="str">
            <v>个人-个人通用类</v>
          </cell>
          <cell r="I1619" t="str">
            <v>个人通用贷款（经营）</v>
          </cell>
          <cell r="J1619" t="str">
            <v>-1892050120-2009-00020628-</v>
          </cell>
          <cell r="K1619" t="str">
            <v>189205012020090822020628</v>
          </cell>
          <cell r="L1619" t="str">
            <v>个人贷款合同</v>
          </cell>
          <cell r="M1619" t="str">
            <v>已逾期</v>
          </cell>
          <cell r="N1619">
            <v>4800</v>
          </cell>
        </row>
        <row r="1620">
          <cell r="G1620" t="str">
            <v>92050120063000443015</v>
          </cell>
          <cell r="H1620" t="str">
            <v>个人-个人通用类</v>
          </cell>
          <cell r="I1620" t="str">
            <v>农户小额信用贷款</v>
          </cell>
          <cell r="J1620" t="str">
            <v>-1892050120-2009-00000947-</v>
          </cell>
          <cell r="K1620" t="str">
            <v>189205012020090822000947</v>
          </cell>
          <cell r="L1620" t="str">
            <v>个人贷款合同</v>
          </cell>
          <cell r="M1620" t="str">
            <v>已逾期</v>
          </cell>
          <cell r="N1620">
            <v>6000</v>
          </cell>
        </row>
        <row r="1621">
          <cell r="G1621" t="str">
            <v>92050120063000165015</v>
          </cell>
          <cell r="H1621" t="str">
            <v>个人-个人通用类</v>
          </cell>
          <cell r="I1621" t="str">
            <v>农户小额信用贷款</v>
          </cell>
          <cell r="J1621" t="str">
            <v>-1892050120-2009-00003747-</v>
          </cell>
          <cell r="K1621" t="str">
            <v>189205012020090822003747</v>
          </cell>
          <cell r="L1621" t="str">
            <v>个人贷款合同</v>
          </cell>
          <cell r="M1621" t="str">
            <v>已逾期</v>
          </cell>
          <cell r="N1621">
            <v>8320</v>
          </cell>
        </row>
        <row r="1622">
          <cell r="G1622" t="str">
            <v>43302319610405421X</v>
          </cell>
          <cell r="H1622" t="str">
            <v>个人-个人通用类</v>
          </cell>
          <cell r="I1622" t="str">
            <v>个人通用贷款（经营）</v>
          </cell>
          <cell r="J1622" t="str">
            <v>-1892050120-2009-00034270-</v>
          </cell>
          <cell r="K1622" t="str">
            <v>189205012020090822034270</v>
          </cell>
          <cell r="L1622" t="str">
            <v>个人贷款合同</v>
          </cell>
          <cell r="M1622" t="str">
            <v>已逾期</v>
          </cell>
          <cell r="N1622">
            <v>4104</v>
          </cell>
        </row>
        <row r="1623">
          <cell r="G1623" t="str">
            <v>92050120060000445015</v>
          </cell>
          <cell r="H1623" t="str">
            <v>个人-个人通用类</v>
          </cell>
          <cell r="I1623" t="str">
            <v>农户小额信用贷款</v>
          </cell>
          <cell r="J1623" t="str">
            <v>-1892050120-2009-00071256-</v>
          </cell>
          <cell r="K1623" t="str">
            <v>189205012020090822071256</v>
          </cell>
          <cell r="L1623" t="str">
            <v>个人贷款合同</v>
          </cell>
          <cell r="M1623" t="str">
            <v>已逾期</v>
          </cell>
          <cell r="N1623">
            <v>150</v>
          </cell>
        </row>
        <row r="1624">
          <cell r="G1624" t="str">
            <v>92050120063000032015</v>
          </cell>
          <cell r="H1624" t="str">
            <v>个人-个人通用类</v>
          </cell>
          <cell r="I1624" t="str">
            <v>农户小额信用贷款</v>
          </cell>
          <cell r="J1624" t="str">
            <v>-1892050120-2009-00101178-</v>
          </cell>
          <cell r="K1624" t="str">
            <v>189205012020090822101178</v>
          </cell>
          <cell r="L1624" t="str">
            <v>个人贷款合同</v>
          </cell>
          <cell r="M1624" t="str">
            <v>已逾期</v>
          </cell>
          <cell r="N1624">
            <v>1100</v>
          </cell>
        </row>
        <row r="1625">
          <cell r="G1625" t="str">
            <v>433023194409034210</v>
          </cell>
          <cell r="H1625" t="str">
            <v>个人-个人通用类</v>
          </cell>
          <cell r="I1625" t="str">
            <v>个人通用贷款（经营）</v>
          </cell>
          <cell r="J1625" t="str">
            <v>-1892050120-2009-00145251-</v>
          </cell>
          <cell r="K1625" t="str">
            <v>189205012020090822145251</v>
          </cell>
          <cell r="L1625" t="str">
            <v>个人贷款合同</v>
          </cell>
          <cell r="M1625" t="str">
            <v>已逾期</v>
          </cell>
          <cell r="N1625">
            <v>1500</v>
          </cell>
        </row>
        <row r="1626">
          <cell r="G1626" t="str">
            <v>92050130060000161015</v>
          </cell>
          <cell r="H1626" t="str">
            <v>个人-个人通用类</v>
          </cell>
          <cell r="I1626" t="str">
            <v>农户小额信用贷款</v>
          </cell>
          <cell r="J1626" t="str">
            <v>-1892050130-2009-00004195-</v>
          </cell>
          <cell r="K1626" t="str">
            <v>189205013020090822004195</v>
          </cell>
          <cell r="L1626" t="str">
            <v>个人贷款合同</v>
          </cell>
          <cell r="M1626" t="str">
            <v>已逾期</v>
          </cell>
          <cell r="N1626">
            <v>100</v>
          </cell>
        </row>
        <row r="1627">
          <cell r="G1627" t="str">
            <v>433023196611054812</v>
          </cell>
          <cell r="H1627" t="str">
            <v>个人-个人通用类</v>
          </cell>
          <cell r="I1627" t="str">
            <v>农户小额信用贷款</v>
          </cell>
          <cell r="J1627" t="str">
            <v>-1892050130-2009-00053355-</v>
          </cell>
          <cell r="K1627" t="str">
            <v>189205013020090822053355</v>
          </cell>
          <cell r="L1627" t="str">
            <v>个人贷款合同</v>
          </cell>
          <cell r="M1627" t="str">
            <v>已逾期</v>
          </cell>
          <cell r="N1627">
            <v>400</v>
          </cell>
        </row>
        <row r="1628">
          <cell r="G1628" t="str">
            <v>433023195206044819</v>
          </cell>
          <cell r="H1628" t="str">
            <v>个人-个人通用类</v>
          </cell>
          <cell r="I1628" t="str">
            <v>农户小额信用贷款</v>
          </cell>
          <cell r="J1628" t="str">
            <v>-1892050130-2009-00071938-</v>
          </cell>
          <cell r="K1628" t="str">
            <v>189205013020090822071938</v>
          </cell>
          <cell r="L1628" t="str">
            <v>个人贷款合同</v>
          </cell>
          <cell r="M1628" t="str">
            <v>已逾期</v>
          </cell>
          <cell r="N1628">
            <v>870</v>
          </cell>
        </row>
        <row r="1629">
          <cell r="G1629" t="str">
            <v>92050130060000264015</v>
          </cell>
          <cell r="H1629" t="str">
            <v>个人-个人通用类</v>
          </cell>
          <cell r="I1629" t="str">
            <v>农户小额信用贷款</v>
          </cell>
          <cell r="J1629" t="str">
            <v>-1892050130-2009-00076897-</v>
          </cell>
          <cell r="K1629" t="str">
            <v>189205013020090822076897</v>
          </cell>
          <cell r="L1629" t="str">
            <v>个人贷款合同</v>
          </cell>
          <cell r="M1629" t="str">
            <v>已逾期</v>
          </cell>
          <cell r="N1629">
            <v>300</v>
          </cell>
        </row>
        <row r="1630">
          <cell r="G1630" t="str">
            <v>433023194310234853</v>
          </cell>
          <cell r="H1630" t="str">
            <v>个人-个人通用类</v>
          </cell>
          <cell r="I1630" t="str">
            <v>农户小额信用贷款</v>
          </cell>
          <cell r="J1630" t="str">
            <v>-1892050130-2009-00109488-</v>
          </cell>
          <cell r="K1630" t="str">
            <v>189205013020090822109488</v>
          </cell>
          <cell r="L1630" t="str">
            <v>个人贷款合同</v>
          </cell>
          <cell r="M1630" t="str">
            <v>已逾期</v>
          </cell>
          <cell r="N1630">
            <v>790</v>
          </cell>
        </row>
        <row r="1631">
          <cell r="G1631" t="str">
            <v>431223194003194811</v>
          </cell>
          <cell r="H1631" t="str">
            <v>个人-个人通用类</v>
          </cell>
          <cell r="I1631" t="str">
            <v>农户小额信用贷款</v>
          </cell>
          <cell r="J1631" t="str">
            <v>-1892050130-2009-00126464-</v>
          </cell>
          <cell r="K1631" t="str">
            <v>189205013020090822126464</v>
          </cell>
          <cell r="L1631" t="str">
            <v>个人贷款合同</v>
          </cell>
          <cell r="M1631" t="str">
            <v>已逾期</v>
          </cell>
          <cell r="N1631">
            <v>900</v>
          </cell>
        </row>
        <row r="1632">
          <cell r="G1632" t="str">
            <v>433023193604104814</v>
          </cell>
          <cell r="H1632" t="str">
            <v>个人-个人通用类</v>
          </cell>
          <cell r="I1632" t="str">
            <v>农户小额信用贷款</v>
          </cell>
          <cell r="J1632" t="str">
            <v>-1892050130-2009-00147258-</v>
          </cell>
          <cell r="K1632" t="str">
            <v>189205013020090822147258</v>
          </cell>
          <cell r="L1632" t="str">
            <v>个人贷款合同</v>
          </cell>
          <cell r="M1632" t="str">
            <v>已逾期</v>
          </cell>
          <cell r="N1632">
            <v>236</v>
          </cell>
        </row>
        <row r="1633">
          <cell r="G1633" t="str">
            <v>433023194708194812</v>
          </cell>
          <cell r="H1633" t="str">
            <v>个人-个人通用类</v>
          </cell>
          <cell r="I1633" t="str">
            <v>农户小额信用贷款</v>
          </cell>
          <cell r="J1633" t="str">
            <v>-1892050130-2009-00162458-</v>
          </cell>
          <cell r="K1633" t="str">
            <v>189205013020090822162458</v>
          </cell>
          <cell r="L1633" t="str">
            <v>个人贷款合同</v>
          </cell>
          <cell r="M1633" t="str">
            <v>已逾期</v>
          </cell>
          <cell r="N1633">
            <v>2300</v>
          </cell>
        </row>
        <row r="1634">
          <cell r="G1634" t="str">
            <v>433023193902065411</v>
          </cell>
          <cell r="H1634" t="str">
            <v>个人-个人通用类</v>
          </cell>
          <cell r="I1634" t="str">
            <v>农户小额信用贷款</v>
          </cell>
          <cell r="J1634" t="str">
            <v>-1892050130-2009-00190810-</v>
          </cell>
          <cell r="K1634" t="str">
            <v>189205013020090822190810</v>
          </cell>
          <cell r="L1634" t="str">
            <v>个人贷款合同</v>
          </cell>
          <cell r="M1634" t="str">
            <v>已逾期</v>
          </cell>
          <cell r="N1634">
            <v>800</v>
          </cell>
        </row>
        <row r="1635">
          <cell r="G1635" t="str">
            <v>433023194808305612</v>
          </cell>
          <cell r="H1635" t="str">
            <v>个人-个人通用类</v>
          </cell>
          <cell r="I1635" t="str">
            <v>农户小额信用贷款</v>
          </cell>
          <cell r="J1635" t="str">
            <v>-1892050130-2009-00196037-</v>
          </cell>
          <cell r="K1635" t="str">
            <v>189205013020090822196037</v>
          </cell>
          <cell r="L1635" t="str">
            <v>个人贷款合同</v>
          </cell>
          <cell r="M1635" t="str">
            <v>已逾期</v>
          </cell>
          <cell r="N1635">
            <v>3400</v>
          </cell>
        </row>
        <row r="1636">
          <cell r="G1636" t="str">
            <v>431223194310024812</v>
          </cell>
          <cell r="H1636" t="str">
            <v>个人-个人通用类</v>
          </cell>
          <cell r="I1636" t="str">
            <v>农户小额信用贷款</v>
          </cell>
          <cell r="J1636" t="str">
            <v>-1892050130-2009-00110076-</v>
          </cell>
          <cell r="K1636" t="str">
            <v>189205013020090822110076</v>
          </cell>
          <cell r="L1636" t="str">
            <v>个人贷款合同</v>
          </cell>
          <cell r="M1636" t="str">
            <v>已逾期</v>
          </cell>
          <cell r="N1636">
            <v>1130</v>
          </cell>
        </row>
        <row r="1637">
          <cell r="G1637" t="str">
            <v>92050130060000177015</v>
          </cell>
          <cell r="H1637" t="str">
            <v>个人-个人通用类</v>
          </cell>
          <cell r="I1637" t="str">
            <v>农户小额信用贷款</v>
          </cell>
          <cell r="J1637" t="str">
            <v>-1892050130-2009-00160827-</v>
          </cell>
          <cell r="K1637" t="str">
            <v>189205013020090822160827</v>
          </cell>
          <cell r="L1637" t="str">
            <v>个人贷款合同</v>
          </cell>
          <cell r="M1637" t="str">
            <v>已逾期</v>
          </cell>
          <cell r="N1637">
            <v>166</v>
          </cell>
        </row>
        <row r="1638">
          <cell r="G1638" t="str">
            <v>433023196804044215</v>
          </cell>
          <cell r="H1638" t="str">
            <v>个人-个人通用类</v>
          </cell>
          <cell r="I1638" t="str">
            <v>个人通用贷款（经营）</v>
          </cell>
          <cell r="J1638" t="str">
            <v>-1892050120-2009-00059549-</v>
          </cell>
          <cell r="K1638" t="str">
            <v>189205012020090822059549</v>
          </cell>
          <cell r="L1638" t="str">
            <v>个人贷款合同</v>
          </cell>
          <cell r="M1638" t="str">
            <v>已逾期</v>
          </cell>
          <cell r="N1638">
            <v>66.5</v>
          </cell>
        </row>
        <row r="1639">
          <cell r="G1639" t="str">
            <v>433023195907174210</v>
          </cell>
          <cell r="H1639" t="str">
            <v>个人-个人通用类</v>
          </cell>
          <cell r="I1639" t="str">
            <v>个人通用贷款（经营）</v>
          </cell>
          <cell r="J1639" t="str">
            <v>-1892050120-2009-00072850-</v>
          </cell>
          <cell r="K1639" t="str">
            <v>189205012020090822072850</v>
          </cell>
          <cell r="L1639" t="str">
            <v>个人贷款合同</v>
          </cell>
          <cell r="M1639" t="str">
            <v>已逾期</v>
          </cell>
          <cell r="N1639">
            <v>3600</v>
          </cell>
        </row>
        <row r="1640">
          <cell r="G1640" t="str">
            <v>92050120063000041015</v>
          </cell>
          <cell r="H1640" t="str">
            <v>个人-个人通用类</v>
          </cell>
          <cell r="I1640" t="str">
            <v>农户小额信用贷款</v>
          </cell>
          <cell r="J1640" t="str">
            <v>-1892050120-2009-00102161-</v>
          </cell>
          <cell r="K1640" t="str">
            <v>189205012020090822102161</v>
          </cell>
          <cell r="L1640" t="str">
            <v>个人贷款合同</v>
          </cell>
          <cell r="M1640" t="str">
            <v>已逾期</v>
          </cell>
          <cell r="N1640">
            <v>2760</v>
          </cell>
        </row>
        <row r="1641">
          <cell r="G1641" t="str">
            <v>92050120063000416015</v>
          </cell>
          <cell r="H1641" t="str">
            <v>个人-个人通用类</v>
          </cell>
          <cell r="I1641" t="str">
            <v>个人通用贷款（经营）</v>
          </cell>
          <cell r="J1641" t="str">
            <v>-1892050120-2009-00165973-</v>
          </cell>
          <cell r="K1641" t="str">
            <v>189205012020090822165973</v>
          </cell>
          <cell r="L1641" t="str">
            <v>个人贷款合同</v>
          </cell>
          <cell r="M1641" t="str">
            <v>已逾期</v>
          </cell>
          <cell r="N1641">
            <v>1333</v>
          </cell>
        </row>
        <row r="1642">
          <cell r="G1642" t="str">
            <v>433023196510104251</v>
          </cell>
          <cell r="H1642" t="str">
            <v>个人-个人通用类</v>
          </cell>
          <cell r="I1642" t="str">
            <v>农户小额信用贷款</v>
          </cell>
          <cell r="J1642" t="str">
            <v>-1892050120-2009-00169484-</v>
          </cell>
          <cell r="K1642" t="str">
            <v>189205012020090822169484</v>
          </cell>
          <cell r="L1642" t="str">
            <v>个人贷款合同</v>
          </cell>
          <cell r="M1642" t="str">
            <v>已逾期</v>
          </cell>
          <cell r="N1642">
            <v>415</v>
          </cell>
        </row>
        <row r="1643">
          <cell r="G1643" t="str">
            <v>92050120063000164015</v>
          </cell>
          <cell r="H1643" t="str">
            <v>个人-个人通用类</v>
          </cell>
          <cell r="I1643" t="str">
            <v>农户小额信用贷款</v>
          </cell>
          <cell r="J1643" t="str">
            <v>-1892050120-2009-00194756-</v>
          </cell>
          <cell r="K1643" t="str">
            <v>189205012020090822194756</v>
          </cell>
          <cell r="L1643" t="str">
            <v>个人贷款合同</v>
          </cell>
          <cell r="M1643" t="str">
            <v>已逾期</v>
          </cell>
          <cell r="N1643">
            <v>3530</v>
          </cell>
        </row>
        <row r="1644">
          <cell r="G1644" t="str">
            <v>433023196212024819</v>
          </cell>
          <cell r="H1644" t="str">
            <v>个人-个人通用类</v>
          </cell>
          <cell r="I1644" t="str">
            <v>农户小额信用贷款</v>
          </cell>
          <cell r="J1644" t="str">
            <v>-1892050130-2009-00032841-</v>
          </cell>
          <cell r="K1644" t="str">
            <v>189205013020090822032841</v>
          </cell>
          <cell r="L1644" t="str">
            <v>个人贷款合同</v>
          </cell>
          <cell r="M1644" t="str">
            <v>已逾期</v>
          </cell>
          <cell r="N1644">
            <v>3000</v>
          </cell>
        </row>
        <row r="1645">
          <cell r="G1645" t="str">
            <v>43302319640317481X</v>
          </cell>
          <cell r="H1645" t="str">
            <v>个人-个人通用类</v>
          </cell>
          <cell r="I1645" t="str">
            <v>农户小额信用贷款</v>
          </cell>
          <cell r="J1645" t="str">
            <v>-1892050130-2009-00104230-</v>
          </cell>
          <cell r="K1645" t="str">
            <v>189205013020090822104230</v>
          </cell>
          <cell r="L1645" t="str">
            <v>个人贷款合同</v>
          </cell>
          <cell r="M1645" t="str">
            <v>已逾期</v>
          </cell>
          <cell r="N1645">
            <v>300</v>
          </cell>
        </row>
        <row r="1646">
          <cell r="G1646" t="str">
            <v>433023194509104837</v>
          </cell>
          <cell r="H1646" t="str">
            <v>个人-个人通用类</v>
          </cell>
          <cell r="I1646" t="str">
            <v>农户小额信用贷款</v>
          </cell>
          <cell r="J1646" t="str">
            <v>-1892050130-2009-00137291-</v>
          </cell>
          <cell r="K1646" t="str">
            <v>189205013020090822137291</v>
          </cell>
          <cell r="L1646" t="str">
            <v>个人贷款合同</v>
          </cell>
          <cell r="M1646" t="str">
            <v>已逾期</v>
          </cell>
          <cell r="N1646">
            <v>650</v>
          </cell>
        </row>
        <row r="1647">
          <cell r="G1647" t="str">
            <v>433023195608144230</v>
          </cell>
          <cell r="H1647" t="str">
            <v>个人-个人通用类</v>
          </cell>
          <cell r="I1647" t="str">
            <v>农户小额信用贷款</v>
          </cell>
          <cell r="J1647" t="str">
            <v>-1892050120-2009-00021886-</v>
          </cell>
          <cell r="K1647" t="str">
            <v>189205012020090822021886</v>
          </cell>
          <cell r="L1647" t="str">
            <v>个人贷款合同</v>
          </cell>
          <cell r="M1647" t="str">
            <v>已逾期</v>
          </cell>
          <cell r="N1647">
            <v>6400</v>
          </cell>
        </row>
        <row r="1648">
          <cell r="G1648" t="str">
            <v>433023193606262218</v>
          </cell>
          <cell r="H1648" t="str">
            <v>个人-个人通用类</v>
          </cell>
          <cell r="I1648" t="str">
            <v>个人通用贷款（经营）</v>
          </cell>
          <cell r="J1648" t="str">
            <v>-1892050120-2009-00174607-</v>
          </cell>
          <cell r="K1648" t="str">
            <v>189205012020090822174607</v>
          </cell>
          <cell r="L1648" t="str">
            <v>个人贷款合同</v>
          </cell>
          <cell r="M1648" t="str">
            <v>已逾期</v>
          </cell>
          <cell r="N1648">
            <v>670</v>
          </cell>
        </row>
        <row r="1649">
          <cell r="G1649" t="str">
            <v>433023196308062211</v>
          </cell>
          <cell r="H1649" t="str">
            <v>个人-个人通用类</v>
          </cell>
          <cell r="I1649" t="str">
            <v>个人通用贷款（经营）</v>
          </cell>
          <cell r="J1649" t="str">
            <v>-1892050120-2009-00003779-</v>
          </cell>
          <cell r="K1649" t="str">
            <v>189205012020090822003779</v>
          </cell>
          <cell r="L1649" t="str">
            <v>个人贷款合同</v>
          </cell>
          <cell r="M1649" t="str">
            <v>已逾期</v>
          </cell>
          <cell r="N1649">
            <v>4000</v>
          </cell>
        </row>
        <row r="1650">
          <cell r="G1650" t="str">
            <v>433023195108300014</v>
          </cell>
          <cell r="H1650" t="str">
            <v>个人-个人通用类</v>
          </cell>
          <cell r="I1650" t="str">
            <v>个人通用贷款（经营）</v>
          </cell>
          <cell r="J1650" t="str">
            <v>-1892050120-2009-00178995-</v>
          </cell>
          <cell r="K1650" t="str">
            <v>189205012020090822178995</v>
          </cell>
          <cell r="L1650" t="str">
            <v>个人贷款合同</v>
          </cell>
          <cell r="M1650" t="str">
            <v>已逾期</v>
          </cell>
          <cell r="N1650">
            <v>30000</v>
          </cell>
        </row>
        <row r="1651">
          <cell r="G1651" t="str">
            <v>92050120063000160015</v>
          </cell>
          <cell r="H1651" t="str">
            <v>个人-个人通用类</v>
          </cell>
          <cell r="I1651" t="str">
            <v>农户小额信用贷款</v>
          </cell>
          <cell r="J1651" t="str">
            <v>-1892050120-2009-00033573-</v>
          </cell>
          <cell r="K1651" t="str">
            <v>189205012020090822033573</v>
          </cell>
          <cell r="L1651" t="str">
            <v>个人贷款合同</v>
          </cell>
          <cell r="M1651" t="str">
            <v>已逾期</v>
          </cell>
          <cell r="N1651">
            <v>600</v>
          </cell>
        </row>
        <row r="1652">
          <cell r="G1652" t="str">
            <v>433023195205294816</v>
          </cell>
          <cell r="H1652" t="str">
            <v>个人-个人通用类</v>
          </cell>
          <cell r="I1652" t="str">
            <v>农户小额信用贷款</v>
          </cell>
          <cell r="J1652" t="str">
            <v>-1892050130-2009-00109413-</v>
          </cell>
          <cell r="K1652" t="str">
            <v>189205013020090822109413</v>
          </cell>
          <cell r="L1652" t="str">
            <v>个人贷款合同</v>
          </cell>
          <cell r="M1652" t="str">
            <v>已逾期</v>
          </cell>
          <cell r="N1652">
            <v>400</v>
          </cell>
        </row>
        <row r="1653">
          <cell r="G1653" t="str">
            <v>43302319500628261X</v>
          </cell>
          <cell r="H1653" t="str">
            <v>个人-个人通用类</v>
          </cell>
          <cell r="I1653" t="str">
            <v>农户小额信用贷款</v>
          </cell>
          <cell r="J1653" t="str">
            <v>-1892050120-2009-00099008-</v>
          </cell>
          <cell r="K1653" t="str">
            <v>189205012020090822099008</v>
          </cell>
          <cell r="L1653" t="str">
            <v>个人贷款合同</v>
          </cell>
          <cell r="M1653" t="str">
            <v>已逾期</v>
          </cell>
          <cell r="N1653">
            <v>2000</v>
          </cell>
        </row>
        <row r="1654">
          <cell r="G1654" t="str">
            <v>433023195205294816</v>
          </cell>
          <cell r="H1654" t="str">
            <v>个人-个人通用类</v>
          </cell>
          <cell r="I1654" t="str">
            <v>农户小额信用贷款</v>
          </cell>
          <cell r="J1654" t="str">
            <v>-1892050130-2009-00008661-</v>
          </cell>
          <cell r="K1654" t="str">
            <v>189205013020090822008661</v>
          </cell>
          <cell r="L1654" t="str">
            <v>个人贷款合同</v>
          </cell>
          <cell r="M1654" t="str">
            <v>已逾期</v>
          </cell>
          <cell r="N1654">
            <v>1600</v>
          </cell>
        </row>
        <row r="1655">
          <cell r="G1655" t="str">
            <v>431223195012270016</v>
          </cell>
          <cell r="H1655" t="str">
            <v>个人-个人通用类</v>
          </cell>
          <cell r="I1655" t="str">
            <v>个人通用贷款（经营）</v>
          </cell>
          <cell r="J1655" t="str">
            <v>-1892050120-2009-00051396-</v>
          </cell>
          <cell r="K1655" t="str">
            <v>189205012020090822051396</v>
          </cell>
          <cell r="L1655" t="str">
            <v>个人贷款合同</v>
          </cell>
          <cell r="M1655" t="str">
            <v>已逾期</v>
          </cell>
          <cell r="N1655">
            <v>500</v>
          </cell>
        </row>
        <row r="1656">
          <cell r="G1656" t="str">
            <v>433023195206044819</v>
          </cell>
          <cell r="H1656" t="str">
            <v>个人-个人通用类</v>
          </cell>
          <cell r="I1656" t="str">
            <v>农户小额信用贷款</v>
          </cell>
          <cell r="J1656" t="str">
            <v>-1892050130-2009-00084460-</v>
          </cell>
          <cell r="K1656" t="str">
            <v>189205013020090822084460</v>
          </cell>
          <cell r="L1656" t="str">
            <v>个人贷款合同</v>
          </cell>
          <cell r="M1656" t="str">
            <v>已逾期</v>
          </cell>
          <cell r="N1656">
            <v>1000</v>
          </cell>
        </row>
        <row r="1657">
          <cell r="G1657" t="str">
            <v>433023195711274818</v>
          </cell>
          <cell r="H1657" t="str">
            <v>个人-个人通用类</v>
          </cell>
          <cell r="I1657" t="str">
            <v>个人通用贷款（经营）</v>
          </cell>
          <cell r="J1657" t="str">
            <v>-1892050120-2009-00061541-</v>
          </cell>
          <cell r="K1657" t="str">
            <v>189205012020090822061541</v>
          </cell>
          <cell r="L1657" t="str">
            <v>个人贷款合同</v>
          </cell>
          <cell r="M1657" t="str">
            <v>已逾期</v>
          </cell>
          <cell r="N1657">
            <v>1000</v>
          </cell>
        </row>
        <row r="1658">
          <cell r="G1658" t="str">
            <v>92050130060000286015</v>
          </cell>
          <cell r="H1658" t="str">
            <v>个人-个人通用类</v>
          </cell>
          <cell r="I1658" t="str">
            <v>农户小额信用贷款</v>
          </cell>
          <cell r="J1658" t="str">
            <v>-1892050130-2009-00053992-</v>
          </cell>
          <cell r="K1658" t="str">
            <v>189205013020090822053992</v>
          </cell>
          <cell r="L1658" t="str">
            <v>个人贷款合同</v>
          </cell>
          <cell r="M1658" t="str">
            <v>已逾期</v>
          </cell>
          <cell r="N1658">
            <v>19470</v>
          </cell>
        </row>
        <row r="1659">
          <cell r="G1659" t="str">
            <v>00665464-6</v>
          </cell>
          <cell r="H1659" t="str">
            <v>对公-非专项类-流动资金贷款</v>
          </cell>
          <cell r="I1659" t="str">
            <v>流动资金贷款</v>
          </cell>
          <cell r="J1659" t="str">
            <v>-1892050120-2009-00010000-</v>
          </cell>
          <cell r="K1659" t="str">
            <v>189205012020090822010000</v>
          </cell>
          <cell r="L1659" t="str">
            <v>对公贷款合同</v>
          </cell>
          <cell r="M1659" t="str">
            <v>已逾期</v>
          </cell>
          <cell r="N1659">
            <v>20000</v>
          </cell>
        </row>
        <row r="1660">
          <cell r="G1660" t="str">
            <v>00665464-6</v>
          </cell>
          <cell r="H1660" t="str">
            <v>对公-非专项类-流动资金贷款</v>
          </cell>
          <cell r="I1660" t="str">
            <v>流动资金贷款</v>
          </cell>
          <cell r="J1660" t="str">
            <v>-1892050120-2009-00055442-</v>
          </cell>
          <cell r="K1660" t="str">
            <v>189205012020090822055442</v>
          </cell>
          <cell r="L1660" t="str">
            <v>对公贷款合同</v>
          </cell>
          <cell r="M1660" t="str">
            <v>已逾期</v>
          </cell>
          <cell r="N1660">
            <v>40000</v>
          </cell>
        </row>
        <row r="1661">
          <cell r="G1661" t="str">
            <v>433023197708094217</v>
          </cell>
          <cell r="H1661" t="str">
            <v>个人-个人通用类</v>
          </cell>
          <cell r="I1661" t="str">
            <v>个人通用贷款（经营）</v>
          </cell>
          <cell r="J1661" t="str">
            <v>-1892050120-2009-00199402-</v>
          </cell>
          <cell r="K1661" t="str">
            <v>189205012020090822199402</v>
          </cell>
          <cell r="L1661" t="str">
            <v>个人贷款合同</v>
          </cell>
          <cell r="M1661" t="str">
            <v>已逾期</v>
          </cell>
          <cell r="N1661">
            <v>900</v>
          </cell>
        </row>
        <row r="1662">
          <cell r="G1662" t="str">
            <v>431223195310214258</v>
          </cell>
          <cell r="H1662" t="str">
            <v>个人-个人通用类</v>
          </cell>
          <cell r="I1662" t="str">
            <v>个人通用贷款（经营）</v>
          </cell>
          <cell r="J1662" t="str">
            <v>-1892050120-2009-00181110-</v>
          </cell>
          <cell r="K1662" t="str">
            <v>189205012020090822181110</v>
          </cell>
          <cell r="L1662" t="str">
            <v>个人贷款合同</v>
          </cell>
          <cell r="M1662" t="str">
            <v>已逾期</v>
          </cell>
          <cell r="N1662">
            <v>2000</v>
          </cell>
        </row>
        <row r="1663">
          <cell r="G1663" t="str">
            <v>433023195411054215</v>
          </cell>
          <cell r="H1663" t="str">
            <v>个人-个人通用类</v>
          </cell>
          <cell r="I1663" t="str">
            <v>个人通用贷款（经营）</v>
          </cell>
          <cell r="J1663" t="str">
            <v>-1892050120-2009-00006703-</v>
          </cell>
          <cell r="K1663" t="str">
            <v>189205012020090822006703</v>
          </cell>
          <cell r="L1663" t="str">
            <v>个人贷款合同</v>
          </cell>
          <cell r="M1663" t="str">
            <v>已逾期</v>
          </cell>
          <cell r="N1663">
            <v>11000</v>
          </cell>
        </row>
        <row r="1664">
          <cell r="G1664" t="str">
            <v>433023197208026218</v>
          </cell>
          <cell r="H1664" t="str">
            <v>个人-个人通用类</v>
          </cell>
          <cell r="I1664" t="str">
            <v>农户小额信用贷款</v>
          </cell>
          <cell r="J1664" t="str">
            <v>-1892050130-2009-00054500-</v>
          </cell>
          <cell r="K1664" t="str">
            <v>189205013020090822054500</v>
          </cell>
          <cell r="L1664" t="str">
            <v>个人贷款合同</v>
          </cell>
          <cell r="M1664" t="str">
            <v>已逾期</v>
          </cell>
          <cell r="N1664">
            <v>4500</v>
          </cell>
        </row>
        <row r="1665">
          <cell r="G1665" t="str">
            <v>433023194507294817</v>
          </cell>
          <cell r="H1665" t="str">
            <v>个人-个人通用类</v>
          </cell>
          <cell r="I1665" t="str">
            <v>农户小额信用贷款</v>
          </cell>
          <cell r="J1665" t="str">
            <v>-1892050130-2009-00079204-</v>
          </cell>
          <cell r="K1665" t="str">
            <v>189205013020090822079204</v>
          </cell>
          <cell r="L1665" t="str">
            <v>个人贷款合同</v>
          </cell>
          <cell r="M1665" t="str">
            <v>已逾期</v>
          </cell>
          <cell r="N1665">
            <v>1000</v>
          </cell>
        </row>
        <row r="1666">
          <cell r="G1666" t="str">
            <v>433023194507294817</v>
          </cell>
          <cell r="H1666" t="str">
            <v>个人-个人通用类</v>
          </cell>
          <cell r="I1666" t="str">
            <v>农户小额信用贷款</v>
          </cell>
          <cell r="J1666" t="str">
            <v>-1892050130-2009-00123219-</v>
          </cell>
          <cell r="K1666" t="str">
            <v>189205013020090822123219</v>
          </cell>
          <cell r="L1666" t="str">
            <v>个人贷款合同</v>
          </cell>
          <cell r="M1666" t="str">
            <v>已逾期</v>
          </cell>
          <cell r="N1666">
            <v>1000</v>
          </cell>
        </row>
        <row r="1667">
          <cell r="G1667" t="str">
            <v>433023196811092215</v>
          </cell>
          <cell r="H1667" t="str">
            <v>个人-个人通用类</v>
          </cell>
          <cell r="I1667" t="str">
            <v>个人通用贷款（经营）</v>
          </cell>
          <cell r="J1667" t="str">
            <v>-1892050120-2009-00000639-</v>
          </cell>
          <cell r="K1667" t="str">
            <v>189205012020090822000639</v>
          </cell>
          <cell r="L1667" t="str">
            <v>个人贷款合同</v>
          </cell>
          <cell r="M1667" t="str">
            <v>已逾期</v>
          </cell>
          <cell r="N1667">
            <v>700</v>
          </cell>
        </row>
        <row r="1668">
          <cell r="G1668" t="str">
            <v>43302319740410421X</v>
          </cell>
          <cell r="H1668" t="str">
            <v>个人-个人通用类</v>
          </cell>
          <cell r="I1668" t="str">
            <v>个人通用贷款（经营）</v>
          </cell>
          <cell r="J1668" t="str">
            <v>-1892050120-2009-00028698-</v>
          </cell>
          <cell r="K1668" t="str">
            <v>189205012020090822028698</v>
          </cell>
          <cell r="L1668" t="str">
            <v>个人贷款合同</v>
          </cell>
          <cell r="M1668" t="str">
            <v>已逾期</v>
          </cell>
          <cell r="N1668">
            <v>800</v>
          </cell>
        </row>
        <row r="1669">
          <cell r="G1669" t="str">
            <v>433023193904044825</v>
          </cell>
          <cell r="H1669" t="str">
            <v>个人-个人通用类</v>
          </cell>
          <cell r="I1669" t="str">
            <v>农户小额信用贷款</v>
          </cell>
          <cell r="J1669" t="str">
            <v>-1892050130-2009-00153532-</v>
          </cell>
          <cell r="K1669" t="str">
            <v>189205013020090822153532</v>
          </cell>
          <cell r="L1669" t="str">
            <v>个人贷款合同</v>
          </cell>
          <cell r="M1669" t="str">
            <v>已逾期</v>
          </cell>
          <cell r="N1669">
            <v>60</v>
          </cell>
        </row>
        <row r="1670">
          <cell r="G1670" t="str">
            <v>92050120063000206015</v>
          </cell>
          <cell r="H1670" t="str">
            <v>个人-个人通用类</v>
          </cell>
          <cell r="I1670" t="str">
            <v>农户小额信用贷款</v>
          </cell>
          <cell r="J1670" t="str">
            <v>-1892050120-2009-00148946-</v>
          </cell>
          <cell r="K1670" t="str">
            <v>189205012020090822148946</v>
          </cell>
          <cell r="L1670" t="str">
            <v>个人贷款合同</v>
          </cell>
          <cell r="M1670" t="str">
            <v>已逾期</v>
          </cell>
          <cell r="N1670">
            <v>700</v>
          </cell>
        </row>
        <row r="1671">
          <cell r="G1671" t="str">
            <v>433023195311080053</v>
          </cell>
          <cell r="H1671" t="str">
            <v>个人-个人通用类</v>
          </cell>
          <cell r="I1671" t="str">
            <v>农户小额信用贷款</v>
          </cell>
          <cell r="J1671" t="str">
            <v>-1892050120-2009-00119999-</v>
          </cell>
          <cell r="K1671" t="str">
            <v>189205012020090822119999</v>
          </cell>
          <cell r="L1671" t="str">
            <v>个人贷款合同</v>
          </cell>
          <cell r="M1671" t="str">
            <v>已逾期</v>
          </cell>
          <cell r="N1671">
            <v>40000</v>
          </cell>
        </row>
        <row r="1672">
          <cell r="G1672" t="str">
            <v>92050130060000162015</v>
          </cell>
          <cell r="H1672" t="str">
            <v>个人-个人通用类</v>
          </cell>
          <cell r="I1672" t="str">
            <v>农户小额信用贷款</v>
          </cell>
          <cell r="J1672" t="str">
            <v>-1892050130-2009-00098225-</v>
          </cell>
          <cell r="K1672" t="str">
            <v>189205013020090822098225</v>
          </cell>
          <cell r="L1672" t="str">
            <v>个人贷款合同</v>
          </cell>
          <cell r="M1672" t="str">
            <v>已逾期</v>
          </cell>
          <cell r="N1672">
            <v>130</v>
          </cell>
        </row>
        <row r="1673">
          <cell r="G1673" t="str">
            <v>433023195606014221</v>
          </cell>
          <cell r="H1673" t="str">
            <v>个人-个人通用类</v>
          </cell>
          <cell r="I1673" t="str">
            <v>农户小额信用贷款</v>
          </cell>
          <cell r="J1673" t="str">
            <v>-1892050120-2009-00179957-</v>
          </cell>
          <cell r="K1673" t="str">
            <v>189205012020090822179957</v>
          </cell>
          <cell r="L1673" t="str">
            <v>个人贷款合同</v>
          </cell>
          <cell r="M1673" t="str">
            <v>已逾期</v>
          </cell>
          <cell r="N1673">
            <v>200</v>
          </cell>
        </row>
        <row r="1674">
          <cell r="G1674" t="str">
            <v>430204194309292035</v>
          </cell>
          <cell r="H1674" t="str">
            <v>个人-个人通用类</v>
          </cell>
          <cell r="I1674" t="str">
            <v>农户小额信用贷款</v>
          </cell>
          <cell r="J1674" t="str">
            <v>-1892050130-2009-00116716-</v>
          </cell>
          <cell r="K1674" t="str">
            <v>189205013020090822116716</v>
          </cell>
          <cell r="L1674" t="str">
            <v>个人贷款合同</v>
          </cell>
          <cell r="M1674" t="str">
            <v>已逾期</v>
          </cell>
          <cell r="N1674">
            <v>200</v>
          </cell>
        </row>
        <row r="1675">
          <cell r="G1675" t="str">
            <v>92050130060000178015</v>
          </cell>
          <cell r="H1675" t="str">
            <v>个人-个人通用类</v>
          </cell>
          <cell r="I1675" t="str">
            <v>农户小额信用贷款</v>
          </cell>
          <cell r="J1675" t="str">
            <v>-1892050130-2009-00186553-</v>
          </cell>
          <cell r="K1675" t="str">
            <v>189205013020090822186553</v>
          </cell>
          <cell r="L1675" t="str">
            <v>个人贷款合同</v>
          </cell>
          <cell r="M1675" t="str">
            <v>已逾期</v>
          </cell>
          <cell r="N1675">
            <v>500</v>
          </cell>
        </row>
        <row r="1676">
          <cell r="G1676" t="str">
            <v>433023196002070016</v>
          </cell>
          <cell r="H1676" t="str">
            <v>个人-个人通用类</v>
          </cell>
          <cell r="I1676" t="str">
            <v>个人通用贷款（经营）</v>
          </cell>
          <cell r="J1676" t="str">
            <v>-1892050120-2009-00006195-</v>
          </cell>
          <cell r="K1676" t="str">
            <v>189205012020090822006195</v>
          </cell>
          <cell r="L1676" t="str">
            <v>个人贷款合同</v>
          </cell>
          <cell r="M1676" t="str">
            <v>已逾期</v>
          </cell>
          <cell r="N1676">
            <v>20000</v>
          </cell>
        </row>
        <row r="1677">
          <cell r="G1677" t="str">
            <v>433023195910010014</v>
          </cell>
          <cell r="H1677" t="str">
            <v>个人-个人通用类</v>
          </cell>
          <cell r="I1677" t="str">
            <v>个人通用贷款（经营）</v>
          </cell>
          <cell r="J1677" t="str">
            <v>-1892050120-2009-00123523-</v>
          </cell>
          <cell r="K1677" t="str">
            <v>189205012020090822123523</v>
          </cell>
          <cell r="L1677" t="str">
            <v>个人贷款合同</v>
          </cell>
          <cell r="M1677" t="str">
            <v>已逾期</v>
          </cell>
          <cell r="N1677">
            <v>6000</v>
          </cell>
        </row>
        <row r="1678">
          <cell r="G1678" t="str">
            <v>433023194309064818</v>
          </cell>
          <cell r="H1678" t="str">
            <v>个人-个人通用类</v>
          </cell>
          <cell r="I1678" t="str">
            <v>农户小额信用贷款</v>
          </cell>
          <cell r="J1678" t="str">
            <v>-1892050130-2009-00048691-</v>
          </cell>
          <cell r="K1678" t="str">
            <v>189205013020090822048691</v>
          </cell>
          <cell r="L1678" t="str">
            <v>个人贷款合同</v>
          </cell>
          <cell r="M1678" t="str">
            <v>已逾期</v>
          </cell>
          <cell r="N1678">
            <v>1500</v>
          </cell>
        </row>
        <row r="1679">
          <cell r="G1679" t="str">
            <v>433023195907174210</v>
          </cell>
          <cell r="H1679" t="str">
            <v>个人-个人通用类</v>
          </cell>
          <cell r="I1679" t="str">
            <v>个人通用贷款（经营）</v>
          </cell>
          <cell r="J1679" t="str">
            <v>-1892050120-2009-00099624-</v>
          </cell>
          <cell r="K1679" t="str">
            <v>189205012020090822099624</v>
          </cell>
          <cell r="L1679" t="str">
            <v>个人贷款合同</v>
          </cell>
          <cell r="M1679" t="str">
            <v>已逾期</v>
          </cell>
          <cell r="N1679">
            <v>12400</v>
          </cell>
        </row>
        <row r="1680">
          <cell r="G1680" t="str">
            <v>433023195206044819</v>
          </cell>
          <cell r="H1680" t="str">
            <v>个人-个人通用类</v>
          </cell>
          <cell r="I1680" t="str">
            <v>农户小额信用贷款</v>
          </cell>
          <cell r="J1680" t="str">
            <v>-1892050130-2009-00092205-</v>
          </cell>
          <cell r="K1680" t="str">
            <v>189205013020090822092205</v>
          </cell>
          <cell r="L1680" t="str">
            <v>个人贷款合同</v>
          </cell>
          <cell r="M1680" t="str">
            <v>已逾期</v>
          </cell>
          <cell r="N1680">
            <v>2200</v>
          </cell>
        </row>
        <row r="1681">
          <cell r="G1681" t="str">
            <v>433023195906054815</v>
          </cell>
          <cell r="H1681" t="str">
            <v>个人-个人通用类</v>
          </cell>
          <cell r="I1681" t="str">
            <v>农户小额信用贷款</v>
          </cell>
          <cell r="J1681" t="str">
            <v>-1892050130-2009-00114024-</v>
          </cell>
          <cell r="K1681" t="str">
            <v>189205013020090822114024</v>
          </cell>
          <cell r="L1681" t="str">
            <v>个人贷款合同</v>
          </cell>
          <cell r="M1681" t="str">
            <v>已逾期</v>
          </cell>
          <cell r="N1681">
            <v>534</v>
          </cell>
        </row>
        <row r="1682">
          <cell r="G1682" t="str">
            <v>433023197508134210</v>
          </cell>
          <cell r="H1682" t="str">
            <v>个人-个人通用类</v>
          </cell>
          <cell r="I1682" t="str">
            <v>个人通用贷款（经营）</v>
          </cell>
          <cell r="J1682" t="str">
            <v>-1892050120-2009-00043828-</v>
          </cell>
          <cell r="K1682" t="str">
            <v>189205012020090822043828</v>
          </cell>
          <cell r="L1682" t="str">
            <v>个人贷款合同</v>
          </cell>
          <cell r="M1682" t="str">
            <v>已逾期</v>
          </cell>
          <cell r="N1682">
            <v>950</v>
          </cell>
        </row>
        <row r="1683">
          <cell r="G1683" t="str">
            <v>433023193606262218</v>
          </cell>
          <cell r="H1683" t="str">
            <v>个人-个人通用类</v>
          </cell>
          <cell r="I1683" t="str">
            <v>个人通用贷款（经营）</v>
          </cell>
          <cell r="J1683" t="str">
            <v>-1892050120-2009-00155515-</v>
          </cell>
          <cell r="K1683" t="str">
            <v>189205012020090822155515</v>
          </cell>
          <cell r="L1683" t="str">
            <v>个人贷款合同</v>
          </cell>
          <cell r="M1683" t="str">
            <v>已逾期</v>
          </cell>
          <cell r="N1683">
            <v>950</v>
          </cell>
        </row>
        <row r="1684">
          <cell r="G1684" t="str">
            <v>433023194604104210</v>
          </cell>
          <cell r="H1684" t="str">
            <v>个人-个人通用类</v>
          </cell>
          <cell r="I1684" t="str">
            <v>个人通用贷款（经营）</v>
          </cell>
          <cell r="J1684" t="str">
            <v>-1892050120-2009-00037444-</v>
          </cell>
          <cell r="K1684" t="str">
            <v>189205012020090822037444</v>
          </cell>
          <cell r="L1684" t="str">
            <v>个人贷款合同</v>
          </cell>
          <cell r="M1684" t="str">
            <v>已逾期</v>
          </cell>
          <cell r="N1684">
            <v>10000</v>
          </cell>
        </row>
        <row r="1685">
          <cell r="G1685" t="str">
            <v>92050130060000270015</v>
          </cell>
          <cell r="H1685" t="str">
            <v>个人-个人通用类</v>
          </cell>
          <cell r="I1685" t="str">
            <v>农户小额信用贷款</v>
          </cell>
          <cell r="J1685" t="str">
            <v>-1892050130-2009-00016660-</v>
          </cell>
          <cell r="K1685" t="str">
            <v>189205013020090822016660</v>
          </cell>
          <cell r="L1685" t="str">
            <v>个人贷款合同</v>
          </cell>
          <cell r="M1685" t="str">
            <v>已逾期</v>
          </cell>
          <cell r="N1685">
            <v>36</v>
          </cell>
        </row>
        <row r="1686">
          <cell r="G1686" t="str">
            <v>431223196209184810</v>
          </cell>
          <cell r="H1686" t="str">
            <v>个人-个人通用类</v>
          </cell>
          <cell r="I1686" t="str">
            <v>农户小额信用贷款</v>
          </cell>
          <cell r="J1686" t="str">
            <v>-1892050130-2009-00081352-</v>
          </cell>
          <cell r="K1686" t="str">
            <v>189205013020090822081352</v>
          </cell>
          <cell r="L1686" t="str">
            <v>个人贷款合同</v>
          </cell>
          <cell r="M1686" t="str">
            <v>已逾期</v>
          </cell>
          <cell r="N1686">
            <v>500</v>
          </cell>
        </row>
        <row r="1687">
          <cell r="G1687" t="str">
            <v>92050130063000010015</v>
          </cell>
          <cell r="H1687" t="str">
            <v>个人-个人通用类</v>
          </cell>
          <cell r="I1687" t="str">
            <v>农户小额信用贷款</v>
          </cell>
          <cell r="J1687" t="str">
            <v>-1892050130-2009-00116389-</v>
          </cell>
          <cell r="K1687" t="str">
            <v>189205013020090822116389</v>
          </cell>
          <cell r="L1687" t="str">
            <v>个人贷款合同</v>
          </cell>
          <cell r="M1687" t="str">
            <v>已逾期</v>
          </cell>
          <cell r="N1687">
            <v>100</v>
          </cell>
        </row>
        <row r="1688">
          <cell r="G1688" t="str">
            <v>433023192805301617</v>
          </cell>
          <cell r="H1688" t="str">
            <v>个人-个人通用类</v>
          </cell>
          <cell r="I1688" t="str">
            <v>农户小额信用贷款</v>
          </cell>
          <cell r="J1688" t="str">
            <v>-1892050120-2009-00174369-</v>
          </cell>
          <cell r="K1688" t="str">
            <v>189205012020090822174369</v>
          </cell>
          <cell r="L1688" t="str">
            <v>个人贷款合同</v>
          </cell>
          <cell r="M1688" t="str">
            <v>已逾期</v>
          </cell>
          <cell r="N1688">
            <v>93</v>
          </cell>
        </row>
        <row r="1689">
          <cell r="G1689" t="str">
            <v>433023193109064210</v>
          </cell>
          <cell r="H1689" t="str">
            <v>个人-个人通用类</v>
          </cell>
          <cell r="I1689" t="str">
            <v>个人通用贷款（经营）</v>
          </cell>
          <cell r="J1689" t="str">
            <v>-1892050120-2009-00190005-</v>
          </cell>
          <cell r="K1689" t="str">
            <v>189205012020090822190005</v>
          </cell>
          <cell r="L1689" t="str">
            <v>个人贷款合同</v>
          </cell>
          <cell r="M1689" t="str">
            <v>已逾期</v>
          </cell>
          <cell r="N1689">
            <v>423</v>
          </cell>
        </row>
        <row r="1690">
          <cell r="G1690" t="str">
            <v>433023196711234212</v>
          </cell>
          <cell r="H1690" t="str">
            <v>个人-个人通用类</v>
          </cell>
          <cell r="I1690" t="str">
            <v>农户小额信用贷款</v>
          </cell>
          <cell r="J1690" t="str">
            <v>-1892050130-2009-00113039-</v>
          </cell>
          <cell r="K1690" t="str">
            <v>189205013020090822113039</v>
          </cell>
          <cell r="L1690" t="str">
            <v>个人贷款合同</v>
          </cell>
          <cell r="M1690" t="str">
            <v>已逾期</v>
          </cell>
          <cell r="N1690">
            <v>300</v>
          </cell>
        </row>
        <row r="1691">
          <cell r="G1691" t="str">
            <v>433023195509046424</v>
          </cell>
          <cell r="H1691" t="str">
            <v>个人-个人通用类</v>
          </cell>
          <cell r="I1691" t="str">
            <v>农户小额信用贷款</v>
          </cell>
          <cell r="J1691" t="str">
            <v>-1892050130-2009-00051796-</v>
          </cell>
          <cell r="K1691" t="str">
            <v>189205013020090822051796</v>
          </cell>
          <cell r="L1691" t="str">
            <v>个人贷款合同</v>
          </cell>
          <cell r="M1691" t="str">
            <v>已逾期</v>
          </cell>
          <cell r="N1691">
            <v>100</v>
          </cell>
        </row>
        <row r="1692">
          <cell r="G1692" t="str">
            <v>433023193806184816</v>
          </cell>
          <cell r="H1692" t="str">
            <v>个人-个人通用类</v>
          </cell>
          <cell r="I1692" t="str">
            <v>农户小额信用贷款</v>
          </cell>
          <cell r="J1692" t="str">
            <v>-1892050130-2009-00075954-</v>
          </cell>
          <cell r="K1692" t="str">
            <v>189205013020090822075954</v>
          </cell>
          <cell r="L1692" t="str">
            <v>个人贷款合同</v>
          </cell>
          <cell r="M1692" t="str">
            <v>已逾期</v>
          </cell>
          <cell r="N1692">
            <v>500</v>
          </cell>
        </row>
        <row r="1693">
          <cell r="G1693" t="str">
            <v>92050130060000070015</v>
          </cell>
          <cell r="H1693" t="str">
            <v>个人-个人通用类</v>
          </cell>
          <cell r="I1693" t="str">
            <v>农户小额信用贷款</v>
          </cell>
          <cell r="J1693" t="str">
            <v>-1892050130-2009-00135909-</v>
          </cell>
          <cell r="K1693" t="str">
            <v>189205013020090822135909</v>
          </cell>
          <cell r="L1693" t="str">
            <v>个人贷款合同</v>
          </cell>
          <cell r="M1693" t="str">
            <v>已逾期</v>
          </cell>
          <cell r="N1693">
            <v>350</v>
          </cell>
        </row>
        <row r="1694">
          <cell r="G1694" t="str">
            <v>433023195802034238</v>
          </cell>
          <cell r="H1694" t="str">
            <v>个人-个人通用类</v>
          </cell>
          <cell r="I1694" t="str">
            <v>农户小额信用贷款</v>
          </cell>
          <cell r="J1694" t="str">
            <v>-1892050120-2009-00102210-</v>
          </cell>
          <cell r="K1694" t="str">
            <v>189205012020090822102210</v>
          </cell>
          <cell r="L1694" t="str">
            <v>个人贷款合同</v>
          </cell>
          <cell r="M1694" t="str">
            <v>已逾期</v>
          </cell>
          <cell r="N1694">
            <v>410</v>
          </cell>
        </row>
        <row r="1695">
          <cell r="G1695" t="str">
            <v>433023197003214231</v>
          </cell>
          <cell r="H1695" t="str">
            <v>个人-个人通用类</v>
          </cell>
          <cell r="I1695" t="str">
            <v>个人通用贷款（经营）</v>
          </cell>
          <cell r="J1695" t="str">
            <v>-1892050120-2009-00002911-</v>
          </cell>
          <cell r="K1695" t="str">
            <v>189205012020090822002911</v>
          </cell>
          <cell r="L1695" t="str">
            <v>个人贷款合同</v>
          </cell>
          <cell r="M1695" t="str">
            <v>已逾期</v>
          </cell>
          <cell r="N1695">
            <v>15</v>
          </cell>
        </row>
        <row r="1696">
          <cell r="G1696" t="str">
            <v>92050130060000710015</v>
          </cell>
          <cell r="H1696" t="str">
            <v>个人-个人通用类</v>
          </cell>
          <cell r="I1696" t="str">
            <v>农户小额信用贷款</v>
          </cell>
          <cell r="J1696" t="str">
            <v>-1892050130-2009-00080529-</v>
          </cell>
          <cell r="K1696" t="str">
            <v>189205013020090822080529</v>
          </cell>
          <cell r="L1696" t="str">
            <v>个人贷款合同</v>
          </cell>
          <cell r="M1696" t="str">
            <v>已逾期</v>
          </cell>
          <cell r="N1696">
            <v>20</v>
          </cell>
        </row>
        <row r="1697">
          <cell r="G1697" t="str">
            <v>92050120060000222015</v>
          </cell>
          <cell r="H1697" t="str">
            <v>个人-个人通用类</v>
          </cell>
          <cell r="I1697" t="str">
            <v>农户小额信用贷款</v>
          </cell>
          <cell r="J1697" t="str">
            <v>-1892050120-2009-00025798-</v>
          </cell>
          <cell r="K1697" t="str">
            <v>189205012020090822025798</v>
          </cell>
          <cell r="L1697" t="str">
            <v>个人贷款合同</v>
          </cell>
          <cell r="M1697" t="str">
            <v>已逾期</v>
          </cell>
          <cell r="N1697">
            <v>128</v>
          </cell>
        </row>
        <row r="1698">
          <cell r="G1698" t="str">
            <v>433023195104194218</v>
          </cell>
          <cell r="H1698" t="str">
            <v>个人-个人通用类</v>
          </cell>
          <cell r="I1698" t="str">
            <v>个人通用贷款（经营）</v>
          </cell>
          <cell r="J1698" t="str">
            <v>-1892050120-2009-00096340-</v>
          </cell>
          <cell r="K1698" t="str">
            <v>189205012020090822096340</v>
          </cell>
          <cell r="L1698" t="str">
            <v>个人贷款合同</v>
          </cell>
          <cell r="M1698" t="str">
            <v>已逾期</v>
          </cell>
          <cell r="N1698">
            <v>200</v>
          </cell>
        </row>
        <row r="1699">
          <cell r="G1699" t="str">
            <v>433023196810104237</v>
          </cell>
          <cell r="H1699" t="str">
            <v>个人-个人通用类</v>
          </cell>
          <cell r="I1699" t="str">
            <v>个人通用贷款（经营）</v>
          </cell>
          <cell r="J1699" t="str">
            <v>-1892050120-2009-00153789-</v>
          </cell>
          <cell r="K1699" t="str">
            <v>189205012020090822153789</v>
          </cell>
          <cell r="L1699" t="str">
            <v>个人贷款合同</v>
          </cell>
          <cell r="M1699" t="str">
            <v>已逾期</v>
          </cell>
          <cell r="N1699">
            <v>200</v>
          </cell>
        </row>
        <row r="1700">
          <cell r="G1700" t="str">
            <v>92050130060000537015</v>
          </cell>
          <cell r="H1700" t="str">
            <v>个人-个人通用类</v>
          </cell>
          <cell r="I1700" t="str">
            <v>农户小额信用贷款</v>
          </cell>
          <cell r="J1700" t="str">
            <v>-1892050130-2009-00148491-</v>
          </cell>
          <cell r="K1700" t="str">
            <v>189205013020090822148491</v>
          </cell>
          <cell r="L1700" t="str">
            <v>个人贷款合同</v>
          </cell>
          <cell r="M1700" t="str">
            <v>已逾期</v>
          </cell>
          <cell r="N1700">
            <v>30</v>
          </cell>
        </row>
        <row r="1701">
          <cell r="G1701" t="str">
            <v>430529192209216275</v>
          </cell>
          <cell r="H1701" t="str">
            <v>个人-个人通用类</v>
          </cell>
          <cell r="I1701" t="str">
            <v>农户小额信用贷款</v>
          </cell>
          <cell r="J1701" t="str">
            <v>-1892050130-2009-00067147-</v>
          </cell>
          <cell r="K1701" t="str">
            <v>189205013020090822067147</v>
          </cell>
          <cell r="L1701" t="str">
            <v>个人贷款合同</v>
          </cell>
          <cell r="M1701" t="str">
            <v>已逾期</v>
          </cell>
          <cell r="N1701">
            <v>400</v>
          </cell>
        </row>
        <row r="1702">
          <cell r="G1702" t="str">
            <v>433023195003114215</v>
          </cell>
          <cell r="H1702" t="str">
            <v>个人-个人通用类</v>
          </cell>
          <cell r="I1702" t="str">
            <v>个人通用贷款（经营）</v>
          </cell>
          <cell r="J1702" t="str">
            <v>-1892050120-2009-00127268-</v>
          </cell>
          <cell r="K1702" t="str">
            <v>189205012020090822127268</v>
          </cell>
          <cell r="L1702" t="str">
            <v>个人贷款合同</v>
          </cell>
          <cell r="M1702" t="str">
            <v>已逾期</v>
          </cell>
          <cell r="N1702">
            <v>450</v>
          </cell>
        </row>
        <row r="1703">
          <cell r="G1703" t="str">
            <v>92050120063000290015</v>
          </cell>
          <cell r="H1703" t="str">
            <v>个人-个人通用类</v>
          </cell>
          <cell r="I1703" t="str">
            <v>个人通用贷款（经营）</v>
          </cell>
          <cell r="J1703" t="str">
            <v>-1892050120-2009-00156640-</v>
          </cell>
          <cell r="K1703" t="str">
            <v>189205012020090822156640</v>
          </cell>
          <cell r="L1703" t="str">
            <v>个人贷款合同</v>
          </cell>
          <cell r="M1703" t="str">
            <v>已逾期</v>
          </cell>
          <cell r="N1703">
            <v>220</v>
          </cell>
        </row>
        <row r="1704">
          <cell r="G1704" t="str">
            <v>433023196304095016</v>
          </cell>
          <cell r="H1704" t="str">
            <v>个人-个人通用类</v>
          </cell>
          <cell r="I1704" t="str">
            <v>农户小额信用贷款</v>
          </cell>
          <cell r="J1704" t="str">
            <v>-1892050130-2009-00088752-</v>
          </cell>
          <cell r="K1704" t="str">
            <v>189205013020090822088752</v>
          </cell>
          <cell r="L1704" t="str">
            <v>个人贷款合同</v>
          </cell>
          <cell r="M1704" t="str">
            <v>已逾期</v>
          </cell>
          <cell r="N1704">
            <v>500</v>
          </cell>
        </row>
        <row r="1705">
          <cell r="G1705" t="str">
            <v>433023192911054218</v>
          </cell>
          <cell r="H1705" t="str">
            <v>个人-个人通用类</v>
          </cell>
          <cell r="I1705" t="str">
            <v>农户小额信用贷款</v>
          </cell>
          <cell r="J1705" t="str">
            <v>-1892050130-2009-00133521-</v>
          </cell>
          <cell r="K1705" t="str">
            <v>189205013020090822133521</v>
          </cell>
          <cell r="L1705" t="str">
            <v>个人贷款合同</v>
          </cell>
          <cell r="M1705" t="str">
            <v>已逾期</v>
          </cell>
          <cell r="N1705">
            <v>500</v>
          </cell>
        </row>
        <row r="1706">
          <cell r="G1706" t="str">
            <v>433023193604104814</v>
          </cell>
          <cell r="H1706" t="str">
            <v>个人-个人通用类</v>
          </cell>
          <cell r="I1706" t="str">
            <v>农户小额信用贷款</v>
          </cell>
          <cell r="J1706" t="str">
            <v>-1892050130-2009-00150791-</v>
          </cell>
          <cell r="K1706" t="str">
            <v>189205013020090822150791</v>
          </cell>
          <cell r="L1706" t="str">
            <v>个人贷款合同</v>
          </cell>
          <cell r="M1706" t="str">
            <v>已逾期</v>
          </cell>
          <cell r="N1706">
            <v>300</v>
          </cell>
        </row>
        <row r="1707">
          <cell r="G1707" t="str">
            <v>433023195604154810</v>
          </cell>
          <cell r="H1707" t="str">
            <v>个人-个人通用类</v>
          </cell>
          <cell r="I1707" t="str">
            <v>农户小额信用贷款</v>
          </cell>
          <cell r="J1707" t="str">
            <v>-1892050130-2009-00161796-</v>
          </cell>
          <cell r="K1707" t="str">
            <v>189205013020090822161796</v>
          </cell>
          <cell r="L1707" t="str">
            <v>个人贷款合同</v>
          </cell>
          <cell r="M1707" t="str">
            <v>已逾期</v>
          </cell>
          <cell r="N1707">
            <v>400</v>
          </cell>
        </row>
        <row r="1708">
          <cell r="G1708" t="str">
            <v>433023196207185028</v>
          </cell>
          <cell r="H1708" t="str">
            <v>个人-个人通用类</v>
          </cell>
          <cell r="I1708" t="str">
            <v>农户小额信用贷款</v>
          </cell>
          <cell r="J1708" t="str">
            <v>-1892050130-2009-00183591-</v>
          </cell>
          <cell r="K1708" t="str">
            <v>189205013020090822183591</v>
          </cell>
          <cell r="L1708" t="str">
            <v>个人贷款合同</v>
          </cell>
          <cell r="M1708" t="str">
            <v>已逾期</v>
          </cell>
          <cell r="N1708">
            <v>500</v>
          </cell>
        </row>
        <row r="1709">
          <cell r="G1709" t="str">
            <v>433023196809104213</v>
          </cell>
          <cell r="H1709" t="str">
            <v>个人-个人通用类</v>
          </cell>
          <cell r="I1709" t="str">
            <v>个人通用贷款（经营）</v>
          </cell>
          <cell r="J1709" t="str">
            <v>-1892050120-2009-00061237-</v>
          </cell>
          <cell r="K1709" t="str">
            <v>189205012020090822061237</v>
          </cell>
          <cell r="L1709" t="str">
            <v>个人贷款合同</v>
          </cell>
          <cell r="M1709" t="str">
            <v>已逾期</v>
          </cell>
          <cell r="N1709">
            <v>300</v>
          </cell>
        </row>
        <row r="1710">
          <cell r="G1710" t="str">
            <v>92050120063000258015</v>
          </cell>
          <cell r="H1710" t="str">
            <v>个人-个人通用类</v>
          </cell>
          <cell r="I1710" t="str">
            <v>个人通用贷款（经营）</v>
          </cell>
          <cell r="J1710" t="str">
            <v>-1892050120-2009-00051733-</v>
          </cell>
          <cell r="K1710" t="str">
            <v>189205012020090822051733</v>
          </cell>
          <cell r="L1710" t="str">
            <v>个人贷款合同</v>
          </cell>
          <cell r="M1710" t="str">
            <v>已逾期</v>
          </cell>
          <cell r="N1710">
            <v>500</v>
          </cell>
        </row>
        <row r="1711">
          <cell r="G1711" t="str">
            <v>433023193008094218</v>
          </cell>
          <cell r="H1711" t="str">
            <v>个人-个人通用类</v>
          </cell>
          <cell r="I1711" t="str">
            <v>个人通用贷款（经营）</v>
          </cell>
          <cell r="J1711" t="str">
            <v>-1892050120-2009-00012842-</v>
          </cell>
          <cell r="K1711" t="str">
            <v>189205012020090822012842</v>
          </cell>
          <cell r="L1711" t="str">
            <v>个人贷款合同</v>
          </cell>
          <cell r="M1711" t="str">
            <v>已逾期</v>
          </cell>
          <cell r="N1711">
            <v>300</v>
          </cell>
        </row>
        <row r="1712">
          <cell r="G1712" t="str">
            <v>433023194207144219</v>
          </cell>
          <cell r="H1712" t="str">
            <v>个人-个人通用类</v>
          </cell>
          <cell r="I1712" t="str">
            <v>个人通用贷款（经营）</v>
          </cell>
          <cell r="J1712" t="str">
            <v>-1892050120-2009-00039219-</v>
          </cell>
          <cell r="K1712" t="str">
            <v>189205012020090822039219</v>
          </cell>
          <cell r="L1712" t="str">
            <v>个人贷款合同</v>
          </cell>
          <cell r="M1712" t="str">
            <v>已逾期</v>
          </cell>
          <cell r="N1712">
            <v>15</v>
          </cell>
        </row>
        <row r="1713">
          <cell r="G1713" t="str">
            <v>92050120060000319015</v>
          </cell>
          <cell r="H1713" t="str">
            <v>个人-个人通用类</v>
          </cell>
          <cell r="I1713" t="str">
            <v>农户小额信用贷款</v>
          </cell>
          <cell r="J1713" t="str">
            <v>-1892050120-2009-00168571-</v>
          </cell>
          <cell r="K1713" t="str">
            <v>189205012020090822168571</v>
          </cell>
          <cell r="L1713" t="str">
            <v>个人贷款合同</v>
          </cell>
          <cell r="M1713" t="str">
            <v>已逾期</v>
          </cell>
          <cell r="N1713">
            <v>100</v>
          </cell>
        </row>
        <row r="1714">
          <cell r="G1714" t="str">
            <v>433023195212144816</v>
          </cell>
          <cell r="H1714" t="str">
            <v>个人-个人通用类</v>
          </cell>
          <cell r="I1714" t="str">
            <v>农户小额信用贷款</v>
          </cell>
          <cell r="J1714" t="str">
            <v>-1892050130-2009-00019355-</v>
          </cell>
          <cell r="K1714" t="str">
            <v>189205013020090822019355</v>
          </cell>
          <cell r="L1714" t="str">
            <v>个人贷款合同</v>
          </cell>
          <cell r="M1714" t="str">
            <v>已逾期</v>
          </cell>
          <cell r="N1714">
            <v>2500</v>
          </cell>
        </row>
        <row r="1715">
          <cell r="G1715" t="str">
            <v>43302319650121423X</v>
          </cell>
          <cell r="H1715" t="str">
            <v>个人-个人通用类</v>
          </cell>
          <cell r="I1715" t="str">
            <v>农户小额信用贷款</v>
          </cell>
          <cell r="J1715" t="str">
            <v>-1892050130-2009-00127640-</v>
          </cell>
          <cell r="K1715" t="str">
            <v>189205013020090822127640</v>
          </cell>
          <cell r="L1715" t="str">
            <v>个人贷款合同</v>
          </cell>
          <cell r="M1715" t="str">
            <v>已逾期</v>
          </cell>
          <cell r="N1715">
            <v>400</v>
          </cell>
        </row>
        <row r="1716">
          <cell r="G1716" t="str">
            <v>433023195809234259</v>
          </cell>
          <cell r="H1716" t="str">
            <v>个人-个人通用类</v>
          </cell>
          <cell r="I1716" t="str">
            <v>个人通用贷款（经营）</v>
          </cell>
          <cell r="J1716" t="str">
            <v>-1892050120-2009-00023819-</v>
          </cell>
          <cell r="K1716" t="str">
            <v>189205012020090822023819</v>
          </cell>
          <cell r="L1716" t="str">
            <v>个人贷款合同</v>
          </cell>
          <cell r="M1716" t="str">
            <v>已逾期</v>
          </cell>
          <cell r="N1716">
            <v>55</v>
          </cell>
        </row>
        <row r="1717">
          <cell r="G1717" t="str">
            <v>433023195809234259</v>
          </cell>
          <cell r="H1717" t="str">
            <v>个人-个人通用类</v>
          </cell>
          <cell r="I1717" t="str">
            <v>个人通用贷款（经营）</v>
          </cell>
          <cell r="J1717" t="str">
            <v>-1892050120-2009-00065095-</v>
          </cell>
          <cell r="K1717" t="str">
            <v>189205012020090822065095</v>
          </cell>
          <cell r="L1717" t="str">
            <v>个人贷款合同</v>
          </cell>
          <cell r="M1717" t="str">
            <v>已逾期</v>
          </cell>
          <cell r="N1717">
            <v>170</v>
          </cell>
        </row>
        <row r="1718">
          <cell r="G1718" t="str">
            <v>92050130060000236015</v>
          </cell>
          <cell r="H1718" t="str">
            <v>个人-个人通用类</v>
          </cell>
          <cell r="I1718" t="str">
            <v>农户小额信用贷款</v>
          </cell>
          <cell r="J1718" t="str">
            <v>-1892050130-2009-00068294-</v>
          </cell>
          <cell r="K1718" t="str">
            <v>189205013020090822068294</v>
          </cell>
          <cell r="L1718" t="str">
            <v>个人贷款合同</v>
          </cell>
          <cell r="M1718" t="str">
            <v>已逾期</v>
          </cell>
          <cell r="N1718">
            <v>49</v>
          </cell>
        </row>
        <row r="1719">
          <cell r="G1719" t="str">
            <v>92050130060000318015</v>
          </cell>
          <cell r="H1719" t="str">
            <v>个人-个人通用类</v>
          </cell>
          <cell r="I1719" t="str">
            <v>农户小额信用贷款</v>
          </cell>
          <cell r="J1719" t="str">
            <v>-1892050130-2009-00005591-</v>
          </cell>
          <cell r="K1719" t="str">
            <v>189205013020090822005591</v>
          </cell>
          <cell r="L1719" t="str">
            <v>个人贷款合同</v>
          </cell>
          <cell r="M1719" t="str">
            <v>已逾期</v>
          </cell>
          <cell r="N1719">
            <v>300</v>
          </cell>
        </row>
        <row r="1720">
          <cell r="G1720" t="str">
            <v>92050130060000216015</v>
          </cell>
          <cell r="H1720" t="str">
            <v>个人-个人通用类</v>
          </cell>
          <cell r="I1720" t="str">
            <v>农户小额信用贷款</v>
          </cell>
          <cell r="J1720" t="str">
            <v>-1892050130-2009-00108679-</v>
          </cell>
          <cell r="K1720" t="str">
            <v>189205013020090822108679</v>
          </cell>
          <cell r="L1720" t="str">
            <v>个人贷款合同</v>
          </cell>
          <cell r="M1720" t="str">
            <v>已逾期</v>
          </cell>
          <cell r="N1720">
            <v>50</v>
          </cell>
        </row>
        <row r="1721">
          <cell r="G1721" t="str">
            <v>43302319240823481X</v>
          </cell>
          <cell r="H1721" t="str">
            <v>个人-个人通用类</v>
          </cell>
          <cell r="I1721" t="str">
            <v>农户小额信用贷款</v>
          </cell>
          <cell r="J1721" t="str">
            <v>-1892050130-2009-00053817-</v>
          </cell>
          <cell r="K1721" t="str">
            <v>189205013020090822053817</v>
          </cell>
          <cell r="L1721" t="str">
            <v>个人贷款合同</v>
          </cell>
          <cell r="M1721" t="str">
            <v>已逾期</v>
          </cell>
          <cell r="N1721">
            <v>100</v>
          </cell>
        </row>
        <row r="1722">
          <cell r="G1722" t="str">
            <v>430224194005276314</v>
          </cell>
          <cell r="H1722" t="str">
            <v>个人-个人通用类</v>
          </cell>
          <cell r="I1722" t="str">
            <v>农户小额信用贷款</v>
          </cell>
          <cell r="J1722" t="str">
            <v>-1892050130-2009-00060525-</v>
          </cell>
          <cell r="K1722" t="str">
            <v>189205013020090822060525</v>
          </cell>
          <cell r="L1722" t="str">
            <v>个人贷款合同</v>
          </cell>
          <cell r="M1722" t="str">
            <v>已逾期</v>
          </cell>
          <cell r="N1722">
            <v>150</v>
          </cell>
        </row>
        <row r="1723">
          <cell r="G1723" t="str">
            <v>433023196308064268</v>
          </cell>
          <cell r="H1723" t="str">
            <v>个人-个人通用类</v>
          </cell>
          <cell r="I1723" t="str">
            <v>农户小额信用贷款</v>
          </cell>
          <cell r="J1723" t="str">
            <v>-1892050120-2009-00075247-</v>
          </cell>
          <cell r="K1723" t="str">
            <v>189205012020090822075247</v>
          </cell>
          <cell r="L1723" t="str">
            <v>个人贷款合同</v>
          </cell>
          <cell r="M1723" t="str">
            <v>已逾期</v>
          </cell>
          <cell r="N1723">
            <v>40</v>
          </cell>
        </row>
        <row r="1724">
          <cell r="G1724" t="str">
            <v>433001194203043412</v>
          </cell>
          <cell r="H1724" t="str">
            <v>个人-个人通用类</v>
          </cell>
          <cell r="I1724" t="str">
            <v>农户小额信用贷款</v>
          </cell>
          <cell r="J1724" t="str">
            <v>-1892050130-2009-00004664-</v>
          </cell>
          <cell r="K1724" t="str">
            <v>189205013020090822004664</v>
          </cell>
          <cell r="L1724" t="str">
            <v>个人贷款合同</v>
          </cell>
          <cell r="M1724" t="str">
            <v>已逾期</v>
          </cell>
          <cell r="N1724">
            <v>60</v>
          </cell>
        </row>
        <row r="1725">
          <cell r="G1725" t="str">
            <v>433023196304274823</v>
          </cell>
          <cell r="H1725" t="str">
            <v>个人-个人通用类</v>
          </cell>
          <cell r="I1725" t="str">
            <v>农户小额信用贷款</v>
          </cell>
          <cell r="J1725" t="str">
            <v>-1892050130-2009-00129839-</v>
          </cell>
          <cell r="K1725" t="str">
            <v>189205013020090822129839</v>
          </cell>
          <cell r="L1725" t="str">
            <v>个人贷款合同</v>
          </cell>
          <cell r="M1725" t="str">
            <v>已逾期</v>
          </cell>
          <cell r="N1725">
            <v>80</v>
          </cell>
        </row>
        <row r="1726">
          <cell r="G1726" t="str">
            <v>433023194207144219</v>
          </cell>
          <cell r="H1726" t="str">
            <v>个人-个人通用类</v>
          </cell>
          <cell r="I1726" t="str">
            <v>个人通用贷款（经营）</v>
          </cell>
          <cell r="J1726" t="str">
            <v>-1892050120-2009-00132313-</v>
          </cell>
          <cell r="K1726" t="str">
            <v>189205012020090822132313</v>
          </cell>
          <cell r="L1726" t="str">
            <v>个人贷款合同</v>
          </cell>
          <cell r="M1726" t="str">
            <v>已逾期</v>
          </cell>
          <cell r="N1726">
            <v>230</v>
          </cell>
        </row>
        <row r="1727">
          <cell r="G1727" t="str">
            <v>433023192803184218</v>
          </cell>
          <cell r="H1727" t="str">
            <v>个人-个人通用类</v>
          </cell>
          <cell r="I1727" t="str">
            <v>个人通用贷款（经营）</v>
          </cell>
          <cell r="J1727" t="str">
            <v>-1892050120-2009-00035166-</v>
          </cell>
          <cell r="K1727" t="str">
            <v>189205012020090822035166</v>
          </cell>
          <cell r="L1727" t="str">
            <v>个人贷款合同</v>
          </cell>
          <cell r="M1727" t="str">
            <v>已逾期</v>
          </cell>
          <cell r="N1727">
            <v>300</v>
          </cell>
        </row>
        <row r="1728">
          <cell r="G1728" t="str">
            <v>92050120063000198015</v>
          </cell>
          <cell r="H1728" t="str">
            <v>个人-个人通用类</v>
          </cell>
          <cell r="I1728" t="str">
            <v>农户小额信用贷款</v>
          </cell>
          <cell r="J1728" t="str">
            <v>-1892050120-2009-00100932-</v>
          </cell>
          <cell r="K1728" t="str">
            <v>189205012020090822100932</v>
          </cell>
          <cell r="L1728" t="str">
            <v>个人贷款合同</v>
          </cell>
          <cell r="M1728" t="str">
            <v>已逾期</v>
          </cell>
          <cell r="N1728">
            <v>80</v>
          </cell>
        </row>
        <row r="1729">
          <cell r="G1729" t="str">
            <v>433023193009084230</v>
          </cell>
          <cell r="H1729" t="str">
            <v>个人-个人通用类</v>
          </cell>
          <cell r="I1729" t="str">
            <v>个人通用贷款（经营）</v>
          </cell>
          <cell r="J1729" t="str">
            <v>-1892050120-2009-00128969-</v>
          </cell>
          <cell r="K1729" t="str">
            <v>189205012020090822128969</v>
          </cell>
          <cell r="L1729" t="str">
            <v>个人贷款合同</v>
          </cell>
          <cell r="M1729" t="str">
            <v>已逾期</v>
          </cell>
          <cell r="N1729">
            <v>130</v>
          </cell>
        </row>
        <row r="1730">
          <cell r="G1730" t="str">
            <v>433023196201254213</v>
          </cell>
          <cell r="H1730" t="str">
            <v>个人-个人通用类</v>
          </cell>
          <cell r="I1730" t="str">
            <v>个人通用贷款（经营）</v>
          </cell>
          <cell r="J1730" t="str">
            <v>-1892050120-2009-00153579-</v>
          </cell>
          <cell r="K1730" t="str">
            <v>189205012020090822153579</v>
          </cell>
          <cell r="L1730" t="str">
            <v>个人贷款合同</v>
          </cell>
          <cell r="M1730" t="str">
            <v>已逾期</v>
          </cell>
          <cell r="N1730">
            <v>580</v>
          </cell>
        </row>
        <row r="1731">
          <cell r="G1731" t="str">
            <v>433023195510244815</v>
          </cell>
          <cell r="H1731" t="str">
            <v>个人-个人通用类</v>
          </cell>
          <cell r="I1731" t="str">
            <v>农户小额信用贷款</v>
          </cell>
          <cell r="J1731" t="str">
            <v>-1892050130-2009-00068668-</v>
          </cell>
          <cell r="K1731" t="str">
            <v>189205013020090822068668</v>
          </cell>
          <cell r="L1731" t="str">
            <v>个人贷款合同</v>
          </cell>
          <cell r="M1731" t="str">
            <v>已逾期</v>
          </cell>
          <cell r="N1731">
            <v>100</v>
          </cell>
        </row>
        <row r="1732">
          <cell r="G1732" t="str">
            <v>431223194310024812</v>
          </cell>
          <cell r="H1732" t="str">
            <v>个人-个人通用类</v>
          </cell>
          <cell r="I1732" t="str">
            <v>农户小额信用贷款</v>
          </cell>
          <cell r="J1732" t="str">
            <v>-1892050130-2009-00145354-</v>
          </cell>
          <cell r="K1732" t="str">
            <v>189205013020090822145354</v>
          </cell>
          <cell r="L1732" t="str">
            <v>个人贷款合同</v>
          </cell>
          <cell r="M1732" t="str">
            <v>已逾期</v>
          </cell>
          <cell r="N1732">
            <v>300</v>
          </cell>
        </row>
        <row r="1733">
          <cell r="G1733" t="str">
            <v>433023196406164836</v>
          </cell>
          <cell r="H1733" t="str">
            <v>个人-个人通用类</v>
          </cell>
          <cell r="I1733" t="str">
            <v>农户小额信用贷款</v>
          </cell>
          <cell r="J1733" t="str">
            <v>-1892050130-2009-00164363-</v>
          </cell>
          <cell r="K1733" t="str">
            <v>189205013020090822164363</v>
          </cell>
          <cell r="L1733" t="str">
            <v>个人贷款合同</v>
          </cell>
          <cell r="M1733" t="str">
            <v>已逾期</v>
          </cell>
          <cell r="N1733">
            <v>100</v>
          </cell>
        </row>
        <row r="1734">
          <cell r="G1734" t="str">
            <v>92050130060000670015</v>
          </cell>
          <cell r="H1734" t="str">
            <v>个人-个人通用类</v>
          </cell>
          <cell r="I1734" t="str">
            <v>农户小额信用贷款</v>
          </cell>
          <cell r="J1734" t="str">
            <v>-1892050130-2009-00198363-</v>
          </cell>
          <cell r="K1734" t="str">
            <v>189205013020090822198363</v>
          </cell>
          <cell r="L1734" t="str">
            <v>个人贷款合同</v>
          </cell>
          <cell r="M1734" t="str">
            <v>已逾期</v>
          </cell>
          <cell r="N1734">
            <v>135</v>
          </cell>
        </row>
        <row r="1735">
          <cell r="G1735" t="str">
            <v>433023192008154212</v>
          </cell>
          <cell r="H1735" t="str">
            <v>个人-个人通用类</v>
          </cell>
          <cell r="I1735" t="str">
            <v>个人通用贷款（经营）</v>
          </cell>
          <cell r="J1735" t="str">
            <v>-1892050120-2009-00128081-</v>
          </cell>
          <cell r="K1735" t="str">
            <v>189205012020090822128081</v>
          </cell>
          <cell r="L1735" t="str">
            <v>个人贷款合同</v>
          </cell>
          <cell r="M1735" t="str">
            <v>已逾期</v>
          </cell>
          <cell r="N1735">
            <v>60</v>
          </cell>
        </row>
        <row r="1736">
          <cell r="G1736" t="str">
            <v>433023195708224211</v>
          </cell>
          <cell r="H1736" t="str">
            <v>个人-个人通用类</v>
          </cell>
          <cell r="I1736" t="str">
            <v>个人通用贷款（经营）</v>
          </cell>
          <cell r="J1736" t="str">
            <v>-1892050120-2009-00181790-</v>
          </cell>
          <cell r="K1736" t="str">
            <v>189205012020090822181790</v>
          </cell>
          <cell r="L1736" t="str">
            <v>个人贷款合同</v>
          </cell>
          <cell r="M1736" t="str">
            <v>已逾期</v>
          </cell>
          <cell r="N1736">
            <v>100</v>
          </cell>
        </row>
        <row r="1737">
          <cell r="G1737" t="str">
            <v>433023193201064811</v>
          </cell>
          <cell r="H1737" t="str">
            <v>个人-个人通用类</v>
          </cell>
          <cell r="I1737" t="str">
            <v>农户小额信用贷款</v>
          </cell>
          <cell r="J1737" t="str">
            <v>-1892050130-2009-00045498-</v>
          </cell>
          <cell r="K1737" t="str">
            <v>189205013020090822045498</v>
          </cell>
          <cell r="L1737" t="str">
            <v>个人贷款合同</v>
          </cell>
          <cell r="M1737" t="str">
            <v>已逾期</v>
          </cell>
          <cell r="N1737">
            <v>250</v>
          </cell>
        </row>
        <row r="1738">
          <cell r="G1738" t="str">
            <v>431223195204044814</v>
          </cell>
          <cell r="H1738" t="str">
            <v>个人-个人通用类</v>
          </cell>
          <cell r="I1738" t="str">
            <v>农户小额信用贷款</v>
          </cell>
          <cell r="J1738" t="str">
            <v>-1892050130-2009-00065889-</v>
          </cell>
          <cell r="K1738" t="str">
            <v>189205013020090822065889</v>
          </cell>
          <cell r="L1738" t="str">
            <v>个人贷款合同</v>
          </cell>
          <cell r="M1738" t="str">
            <v>已逾期</v>
          </cell>
          <cell r="N1738">
            <v>100</v>
          </cell>
        </row>
        <row r="1739">
          <cell r="G1739" t="str">
            <v>92050130060000323015</v>
          </cell>
          <cell r="H1739" t="str">
            <v>个人-个人通用类</v>
          </cell>
          <cell r="I1739" t="str">
            <v>农户小额信用贷款</v>
          </cell>
          <cell r="J1739" t="str">
            <v>-1892050130-2009-00176600-</v>
          </cell>
          <cell r="K1739" t="str">
            <v>189205013020090822176600</v>
          </cell>
          <cell r="L1739" t="str">
            <v>个人贷款合同</v>
          </cell>
          <cell r="M1739" t="str">
            <v>已逾期</v>
          </cell>
          <cell r="N1739">
            <v>50</v>
          </cell>
        </row>
        <row r="1740">
          <cell r="G1740" t="str">
            <v>431223194310024812</v>
          </cell>
          <cell r="H1740" t="str">
            <v>个人-个人通用类</v>
          </cell>
          <cell r="I1740" t="str">
            <v>农户小额信用贷款</v>
          </cell>
          <cell r="J1740" t="str">
            <v>-1892050130-2009-00192688-</v>
          </cell>
          <cell r="K1740" t="str">
            <v>189205013020090822192688</v>
          </cell>
          <cell r="L1740" t="str">
            <v>个人贷款合同</v>
          </cell>
          <cell r="M1740" t="str">
            <v>已逾期</v>
          </cell>
          <cell r="N1740">
            <v>800</v>
          </cell>
        </row>
        <row r="1741">
          <cell r="G1741" t="str">
            <v>433023195907174210</v>
          </cell>
          <cell r="H1741" t="str">
            <v>个人-个人通用类</v>
          </cell>
          <cell r="I1741" t="str">
            <v>个人通用贷款（经营）</v>
          </cell>
          <cell r="J1741" t="str">
            <v>-1892050120-2009-00142503-</v>
          </cell>
          <cell r="K1741" t="str">
            <v>189205012020090822142503</v>
          </cell>
          <cell r="L1741" t="str">
            <v>个人贷款合同</v>
          </cell>
          <cell r="M1741" t="str">
            <v>已逾期</v>
          </cell>
          <cell r="N1741">
            <v>4000</v>
          </cell>
        </row>
        <row r="1742">
          <cell r="G1742" t="str">
            <v>433023195606284213</v>
          </cell>
          <cell r="H1742" t="str">
            <v>个人-个人通用类</v>
          </cell>
          <cell r="I1742" t="str">
            <v>个人通用贷款（经营）</v>
          </cell>
          <cell r="J1742" t="str">
            <v>-1892050120-2009-00160962-</v>
          </cell>
          <cell r="K1742" t="str">
            <v>189205012020090822160962</v>
          </cell>
          <cell r="L1742" t="str">
            <v>个人贷款合同</v>
          </cell>
          <cell r="M1742" t="str">
            <v>已逾期</v>
          </cell>
          <cell r="N1742">
            <v>875</v>
          </cell>
        </row>
        <row r="1743">
          <cell r="G1743" t="str">
            <v>433023195109304826</v>
          </cell>
          <cell r="H1743" t="str">
            <v>个人-个人通用类</v>
          </cell>
          <cell r="I1743" t="str">
            <v>农户小额信用贷款</v>
          </cell>
          <cell r="J1743" t="str">
            <v>-1892050130-2009-00103069-</v>
          </cell>
          <cell r="K1743" t="str">
            <v>189205013020090822103069</v>
          </cell>
          <cell r="L1743" t="str">
            <v>个人贷款合同</v>
          </cell>
          <cell r="M1743" t="str">
            <v>已逾期</v>
          </cell>
          <cell r="N1743">
            <v>300</v>
          </cell>
        </row>
        <row r="1744">
          <cell r="G1744" t="str">
            <v>92050130060000316015</v>
          </cell>
          <cell r="H1744" t="str">
            <v>个人-个人通用类</v>
          </cell>
          <cell r="I1744" t="str">
            <v>农户小额信用贷款</v>
          </cell>
          <cell r="J1744" t="str">
            <v>-1892050130-2009-00139629-</v>
          </cell>
          <cell r="K1744" t="str">
            <v>189205013020090822139629</v>
          </cell>
          <cell r="L1744" t="str">
            <v>个人贷款合同</v>
          </cell>
          <cell r="M1744" t="str">
            <v>已逾期</v>
          </cell>
          <cell r="N1744">
            <v>300</v>
          </cell>
        </row>
        <row r="1745">
          <cell r="G1745" t="str">
            <v>92050130060000110015</v>
          </cell>
          <cell r="H1745" t="str">
            <v>个人-个人通用类</v>
          </cell>
          <cell r="I1745" t="str">
            <v>农户小额信用贷款</v>
          </cell>
          <cell r="J1745" t="str">
            <v>-1892050130-2009-00032575-</v>
          </cell>
          <cell r="K1745" t="str">
            <v>189205013020090822032575</v>
          </cell>
          <cell r="L1745" t="str">
            <v>个人贷款合同</v>
          </cell>
          <cell r="M1745" t="str">
            <v>已逾期</v>
          </cell>
          <cell r="N1745">
            <v>260</v>
          </cell>
        </row>
        <row r="1746">
          <cell r="G1746" t="str">
            <v>92050130060000109015</v>
          </cell>
          <cell r="H1746" t="str">
            <v>个人-个人通用类</v>
          </cell>
          <cell r="I1746" t="str">
            <v>农户小额信用贷款</v>
          </cell>
          <cell r="J1746" t="str">
            <v>-1892050130-2009-00115158-</v>
          </cell>
          <cell r="K1746" t="str">
            <v>189205013020090822115158</v>
          </cell>
          <cell r="L1746" t="str">
            <v>个人贷款合同</v>
          </cell>
          <cell r="M1746" t="str">
            <v>已逾期</v>
          </cell>
          <cell r="N1746">
            <v>1300</v>
          </cell>
        </row>
        <row r="1747">
          <cell r="G1747" t="str">
            <v>433023196311154213</v>
          </cell>
          <cell r="H1747" t="str">
            <v>个人-个人通用类</v>
          </cell>
          <cell r="I1747" t="str">
            <v>个人通用贷款（经营）</v>
          </cell>
          <cell r="J1747" t="str">
            <v>-1892050120-2009-00183820-</v>
          </cell>
          <cell r="K1747" t="str">
            <v>189205012020090822183820</v>
          </cell>
          <cell r="L1747" t="str">
            <v>个人贷款合同</v>
          </cell>
          <cell r="M1747" t="str">
            <v>已逾期</v>
          </cell>
          <cell r="N1747">
            <v>100</v>
          </cell>
        </row>
        <row r="1748">
          <cell r="G1748" t="str">
            <v>433023196311154213</v>
          </cell>
          <cell r="H1748" t="str">
            <v>个人-个人通用类</v>
          </cell>
          <cell r="I1748" t="str">
            <v>个人通用贷款（经营）</v>
          </cell>
          <cell r="J1748" t="str">
            <v>-1892050120-2009-00066781-</v>
          </cell>
          <cell r="K1748" t="str">
            <v>189205012020090822066781</v>
          </cell>
          <cell r="L1748" t="str">
            <v>个人贷款合同</v>
          </cell>
          <cell r="M1748" t="str">
            <v>已逾期</v>
          </cell>
          <cell r="N1748">
            <v>200</v>
          </cell>
        </row>
        <row r="1749">
          <cell r="G1749" t="str">
            <v>433023194612145012</v>
          </cell>
          <cell r="H1749" t="str">
            <v>个人-个人通用类</v>
          </cell>
          <cell r="I1749" t="str">
            <v>农户小额信用贷款</v>
          </cell>
          <cell r="J1749" t="str">
            <v>-1892050130-2009-00039987-</v>
          </cell>
          <cell r="K1749" t="str">
            <v>189205013020090822039987</v>
          </cell>
          <cell r="L1749" t="str">
            <v>个人贷款合同</v>
          </cell>
          <cell r="M1749" t="str">
            <v>已逾期</v>
          </cell>
          <cell r="N1749">
            <v>130</v>
          </cell>
        </row>
        <row r="1750">
          <cell r="G1750" t="str">
            <v>433023195609194213</v>
          </cell>
          <cell r="H1750" t="str">
            <v>个人-个人通用类</v>
          </cell>
          <cell r="I1750" t="str">
            <v>农户小额信用贷款</v>
          </cell>
          <cell r="J1750" t="str">
            <v>-1892050130-2009-00064091-</v>
          </cell>
          <cell r="K1750" t="str">
            <v>189205013020090822064091</v>
          </cell>
          <cell r="L1750" t="str">
            <v>个人贷款合同</v>
          </cell>
          <cell r="M1750" t="str">
            <v>已逾期</v>
          </cell>
          <cell r="N1750">
            <v>200</v>
          </cell>
        </row>
        <row r="1751">
          <cell r="G1751" t="str">
            <v>92050130060000387015</v>
          </cell>
          <cell r="H1751" t="str">
            <v>个人-个人通用类</v>
          </cell>
          <cell r="I1751" t="str">
            <v>农户小额信用贷款</v>
          </cell>
          <cell r="J1751" t="str">
            <v>-1892050130-2009-00074267-</v>
          </cell>
          <cell r="K1751" t="str">
            <v>189205013020090822074267</v>
          </cell>
          <cell r="L1751" t="str">
            <v>个人贷款合同</v>
          </cell>
          <cell r="M1751" t="str">
            <v>已逾期</v>
          </cell>
          <cell r="N1751">
            <v>200</v>
          </cell>
        </row>
        <row r="1752">
          <cell r="G1752" t="str">
            <v>433001194203043412</v>
          </cell>
          <cell r="H1752" t="str">
            <v>个人-个人通用类</v>
          </cell>
          <cell r="I1752" t="str">
            <v>农户小额信用贷款</v>
          </cell>
          <cell r="J1752" t="str">
            <v>-1892050130-2009-00154854-</v>
          </cell>
          <cell r="K1752" t="str">
            <v>189205013020090822154854</v>
          </cell>
          <cell r="L1752" t="str">
            <v>个人贷款合同</v>
          </cell>
          <cell r="M1752" t="str">
            <v>已逾期</v>
          </cell>
          <cell r="N1752">
            <v>100</v>
          </cell>
        </row>
        <row r="1753">
          <cell r="G1753" t="str">
            <v>433023193107185617</v>
          </cell>
          <cell r="H1753" t="str">
            <v>个人-个人通用类</v>
          </cell>
          <cell r="I1753" t="str">
            <v>农户小额信用贷款</v>
          </cell>
          <cell r="J1753" t="str">
            <v>-1892050130-2009-00165290-</v>
          </cell>
          <cell r="K1753" t="str">
            <v>189205013020090822165290</v>
          </cell>
          <cell r="L1753" t="str">
            <v>个人贷款合同</v>
          </cell>
          <cell r="M1753" t="str">
            <v>已逾期</v>
          </cell>
          <cell r="N1753">
            <v>500</v>
          </cell>
        </row>
        <row r="1754">
          <cell r="G1754" t="str">
            <v>433023195207261014</v>
          </cell>
          <cell r="H1754" t="str">
            <v>个人-个人通用类</v>
          </cell>
          <cell r="I1754" t="str">
            <v>农户小额信用贷款</v>
          </cell>
          <cell r="J1754" t="str">
            <v>-1892050130-2009-00194819-</v>
          </cell>
          <cell r="K1754" t="str">
            <v>189205013020090822194819</v>
          </cell>
          <cell r="L1754" t="str">
            <v>个人贷款合同</v>
          </cell>
          <cell r="M1754" t="str">
            <v>已逾期</v>
          </cell>
          <cell r="N1754">
            <v>300</v>
          </cell>
        </row>
        <row r="1755">
          <cell r="G1755" t="str">
            <v>433023193402284618</v>
          </cell>
          <cell r="H1755" t="str">
            <v>个人-个人通用类</v>
          </cell>
          <cell r="I1755" t="str">
            <v>个人通用贷款（经营）</v>
          </cell>
          <cell r="J1755" t="str">
            <v>-1892050120-2009-00163599-</v>
          </cell>
          <cell r="K1755" t="str">
            <v>189205012020090822163599</v>
          </cell>
          <cell r="L1755" t="str">
            <v>个人贷款合同</v>
          </cell>
          <cell r="M1755" t="str">
            <v>已逾期</v>
          </cell>
          <cell r="N1755">
            <v>200</v>
          </cell>
        </row>
        <row r="1756">
          <cell r="G1756" t="str">
            <v>433023196111024211</v>
          </cell>
          <cell r="H1756" t="str">
            <v>个人-个人通用类</v>
          </cell>
          <cell r="I1756" t="str">
            <v>个人通用贷款（经营）</v>
          </cell>
          <cell r="J1756" t="str">
            <v>-1892050120-2009-00062192-</v>
          </cell>
          <cell r="K1756" t="str">
            <v>189205012020090822062192</v>
          </cell>
          <cell r="L1756" t="str">
            <v>个人贷款合同</v>
          </cell>
          <cell r="M1756" t="str">
            <v>已逾期</v>
          </cell>
          <cell r="N1756">
            <v>150</v>
          </cell>
        </row>
        <row r="1757">
          <cell r="G1757" t="str">
            <v>433023195107284219</v>
          </cell>
          <cell r="H1757" t="str">
            <v>个人-个人通用类</v>
          </cell>
          <cell r="I1757" t="str">
            <v>个人通用贷款（经营）</v>
          </cell>
          <cell r="J1757" t="str">
            <v>-1892050120-2009-00113858-</v>
          </cell>
          <cell r="K1757" t="str">
            <v>189205012020090822113858</v>
          </cell>
          <cell r="L1757" t="str">
            <v>个人贷款合同</v>
          </cell>
          <cell r="M1757" t="str">
            <v>已逾期</v>
          </cell>
          <cell r="N1757">
            <v>203</v>
          </cell>
        </row>
        <row r="1758">
          <cell r="G1758" t="str">
            <v>431223194310024812</v>
          </cell>
          <cell r="H1758" t="str">
            <v>个人-个人通用类</v>
          </cell>
          <cell r="I1758" t="str">
            <v>农户小额信用贷款</v>
          </cell>
          <cell r="J1758" t="str">
            <v>-1892050130-2009-00137996-</v>
          </cell>
          <cell r="K1758" t="str">
            <v>189205013020090822137996</v>
          </cell>
          <cell r="L1758" t="str">
            <v>个人贷款合同</v>
          </cell>
          <cell r="M1758" t="str">
            <v>已逾期</v>
          </cell>
          <cell r="N1758">
            <v>410</v>
          </cell>
        </row>
        <row r="1759">
          <cell r="G1759" t="str">
            <v>433023195510244815</v>
          </cell>
          <cell r="H1759" t="str">
            <v>个人-个人通用类</v>
          </cell>
          <cell r="I1759" t="str">
            <v>农户小额信用贷款</v>
          </cell>
          <cell r="J1759" t="str">
            <v>-1892050130-2009-00159071-</v>
          </cell>
          <cell r="K1759" t="str">
            <v>189205013020090822159071</v>
          </cell>
          <cell r="L1759" t="str">
            <v>个人贷款合同</v>
          </cell>
          <cell r="M1759" t="str">
            <v>已逾期</v>
          </cell>
          <cell r="N1759">
            <v>80</v>
          </cell>
        </row>
        <row r="1760">
          <cell r="G1760" t="str">
            <v>431223195003064210</v>
          </cell>
          <cell r="H1760" t="str">
            <v>个人-个人通用类</v>
          </cell>
          <cell r="I1760" t="str">
            <v>个人通用贷款（经营）</v>
          </cell>
          <cell r="J1760" t="str">
            <v>-1892050120-2009-00121871-</v>
          </cell>
          <cell r="K1760" t="str">
            <v>189205012020090822121871</v>
          </cell>
          <cell r="L1760" t="str">
            <v>个人贷款合同</v>
          </cell>
          <cell r="M1760" t="str">
            <v>已逾期</v>
          </cell>
          <cell r="N1760">
            <v>500</v>
          </cell>
        </row>
        <row r="1761">
          <cell r="G1761" t="str">
            <v>433023194904114218</v>
          </cell>
          <cell r="H1761" t="str">
            <v>个人-个人通用类</v>
          </cell>
          <cell r="I1761" t="str">
            <v>农户小额信用贷款</v>
          </cell>
          <cell r="J1761" t="str">
            <v>-1892050130-2009-00013568-</v>
          </cell>
          <cell r="K1761" t="str">
            <v>189205013020090822013568</v>
          </cell>
          <cell r="L1761" t="str">
            <v>个人贷款合同</v>
          </cell>
          <cell r="M1761" t="str">
            <v>已逾期</v>
          </cell>
          <cell r="N1761">
            <v>70</v>
          </cell>
        </row>
        <row r="1762">
          <cell r="G1762" t="str">
            <v>92050120063000196015</v>
          </cell>
          <cell r="H1762" t="str">
            <v>个人-个人通用类</v>
          </cell>
          <cell r="I1762" t="str">
            <v>农户小额信用贷款</v>
          </cell>
          <cell r="J1762" t="str">
            <v>-1892050120-2009-00042226-</v>
          </cell>
          <cell r="K1762" t="str">
            <v>189205012020090822042226</v>
          </cell>
          <cell r="L1762" t="str">
            <v>个人贷款合同</v>
          </cell>
          <cell r="M1762" t="str">
            <v>已逾期</v>
          </cell>
          <cell r="N1762">
            <v>410</v>
          </cell>
        </row>
        <row r="1763">
          <cell r="G1763" t="str">
            <v>433023193005184832</v>
          </cell>
          <cell r="H1763" t="str">
            <v>个人-个人通用类</v>
          </cell>
          <cell r="I1763" t="str">
            <v>农户小额信用贷款</v>
          </cell>
          <cell r="J1763" t="str">
            <v>-1892050130-2009-00080040-</v>
          </cell>
          <cell r="K1763" t="str">
            <v>189205013020090822080040</v>
          </cell>
          <cell r="L1763" t="str">
            <v>个人贷款合同</v>
          </cell>
          <cell r="M1763" t="str">
            <v>已逾期</v>
          </cell>
          <cell r="N1763">
            <v>400</v>
          </cell>
        </row>
        <row r="1764">
          <cell r="G1764" t="str">
            <v>92050120060000456015</v>
          </cell>
          <cell r="H1764" t="str">
            <v>个人-个人通用类</v>
          </cell>
          <cell r="I1764" t="str">
            <v>农户小额信用贷款</v>
          </cell>
          <cell r="J1764" t="str">
            <v>-1892050120-2009-00077774-</v>
          </cell>
          <cell r="K1764" t="str">
            <v>189205012020090822077774</v>
          </cell>
          <cell r="L1764" t="str">
            <v>个人贷款合同</v>
          </cell>
          <cell r="M1764" t="str">
            <v>已逾期</v>
          </cell>
          <cell r="N1764">
            <v>100</v>
          </cell>
        </row>
        <row r="1765">
          <cell r="G1765" t="str">
            <v>431223195910114218</v>
          </cell>
          <cell r="H1765" t="str">
            <v>个人-个人通用类</v>
          </cell>
          <cell r="I1765" t="str">
            <v>农户小额信用贷款</v>
          </cell>
          <cell r="J1765" t="str">
            <v>-1892050120-2009-00080531-</v>
          </cell>
          <cell r="K1765" t="str">
            <v>189205012020090822080531</v>
          </cell>
          <cell r="L1765" t="str">
            <v>个人贷款合同</v>
          </cell>
          <cell r="M1765" t="str">
            <v>已逾期</v>
          </cell>
          <cell r="N1765">
            <v>250</v>
          </cell>
        </row>
        <row r="1766">
          <cell r="G1766" t="str">
            <v>92050120060000455015</v>
          </cell>
          <cell r="H1766" t="str">
            <v>个人-个人通用类</v>
          </cell>
          <cell r="I1766" t="str">
            <v>农户小额信用贷款</v>
          </cell>
          <cell r="J1766" t="str">
            <v>-1892050120-2009-00082002-</v>
          </cell>
          <cell r="K1766" t="str">
            <v>189205012020090822082002</v>
          </cell>
          <cell r="L1766" t="str">
            <v>个人贷款合同</v>
          </cell>
          <cell r="M1766" t="str">
            <v>已逾期</v>
          </cell>
          <cell r="N1766">
            <v>100</v>
          </cell>
        </row>
        <row r="1767">
          <cell r="G1767" t="str">
            <v>431223194306024211</v>
          </cell>
          <cell r="H1767" t="str">
            <v>个人-个人通用类</v>
          </cell>
          <cell r="I1767" t="str">
            <v>个人通用贷款（经营）</v>
          </cell>
          <cell r="J1767" t="str">
            <v>-1892050120-2009-00117880-</v>
          </cell>
          <cell r="K1767" t="str">
            <v>189205012020090822117880</v>
          </cell>
          <cell r="L1767" t="str">
            <v>个人贷款合同</v>
          </cell>
          <cell r="M1767" t="str">
            <v>已逾期</v>
          </cell>
          <cell r="N1767">
            <v>200</v>
          </cell>
        </row>
        <row r="1768">
          <cell r="G1768" t="str">
            <v>433023195107014219</v>
          </cell>
          <cell r="H1768" t="str">
            <v>个人-个人通用类</v>
          </cell>
          <cell r="I1768" t="str">
            <v>个人通用贷款（经营）</v>
          </cell>
          <cell r="J1768" t="str">
            <v>-1892050120-2009-00132922-</v>
          </cell>
          <cell r="K1768" t="str">
            <v>189205012020090822132922</v>
          </cell>
          <cell r="L1768" t="str">
            <v>个人贷款合同</v>
          </cell>
          <cell r="M1768" t="str">
            <v>已逾期</v>
          </cell>
          <cell r="N1768">
            <v>1000</v>
          </cell>
        </row>
        <row r="1769">
          <cell r="G1769" t="str">
            <v>433023194607124823</v>
          </cell>
          <cell r="H1769" t="str">
            <v>个人-个人通用类</v>
          </cell>
          <cell r="I1769" t="str">
            <v>农户小额信用贷款</v>
          </cell>
          <cell r="J1769" t="str">
            <v>-1892050120-2009-00148641-</v>
          </cell>
          <cell r="K1769" t="str">
            <v>189205012020090822148641</v>
          </cell>
          <cell r="L1769" t="str">
            <v>个人贷款合同</v>
          </cell>
          <cell r="M1769" t="str">
            <v>已逾期</v>
          </cell>
          <cell r="N1769">
            <v>30</v>
          </cell>
        </row>
        <row r="1770">
          <cell r="G1770" t="str">
            <v>92050120060000453015</v>
          </cell>
          <cell r="H1770" t="str">
            <v>个人-个人通用类</v>
          </cell>
          <cell r="I1770" t="str">
            <v>农户小额信用贷款</v>
          </cell>
          <cell r="J1770" t="str">
            <v>-1892050120-2009-00177735-</v>
          </cell>
          <cell r="K1770" t="str">
            <v>189205012020090822177735</v>
          </cell>
          <cell r="L1770" t="str">
            <v>个人贷款合同</v>
          </cell>
          <cell r="M1770" t="str">
            <v>已逾期</v>
          </cell>
          <cell r="N1770">
            <v>62</v>
          </cell>
        </row>
        <row r="1771">
          <cell r="G1771" t="str">
            <v>92050120060000454015</v>
          </cell>
          <cell r="H1771" t="str">
            <v>个人-个人通用类</v>
          </cell>
          <cell r="I1771" t="str">
            <v>农户小额信用贷款</v>
          </cell>
          <cell r="J1771" t="str">
            <v>-1892050120-2009-00199763-</v>
          </cell>
          <cell r="K1771" t="str">
            <v>189205012020090822199763</v>
          </cell>
          <cell r="L1771" t="str">
            <v>个人贷款合同</v>
          </cell>
          <cell r="M1771" t="str">
            <v>已逾期</v>
          </cell>
          <cell r="N1771">
            <v>100</v>
          </cell>
        </row>
        <row r="1772">
          <cell r="G1772" t="str">
            <v>92050130060000108015</v>
          </cell>
          <cell r="H1772" t="str">
            <v>个人-个人通用类</v>
          </cell>
          <cell r="I1772" t="str">
            <v>农户小额信用贷款</v>
          </cell>
          <cell r="J1772" t="str">
            <v>-1892050130-2009-00009794-</v>
          </cell>
          <cell r="K1772" t="str">
            <v>189205013020090822009794</v>
          </cell>
          <cell r="L1772" t="str">
            <v>个人贷款合同</v>
          </cell>
          <cell r="M1772" t="str">
            <v>已逾期</v>
          </cell>
          <cell r="N1772">
            <v>1000</v>
          </cell>
        </row>
        <row r="1773">
          <cell r="G1773" t="str">
            <v>433023195906054815</v>
          </cell>
          <cell r="H1773" t="str">
            <v>个人-个人通用类</v>
          </cell>
          <cell r="I1773" t="str">
            <v>农户小额信用贷款</v>
          </cell>
          <cell r="J1773" t="str">
            <v>-1892050130-2009-00156673-</v>
          </cell>
          <cell r="K1773" t="str">
            <v>189205013020090822156673</v>
          </cell>
          <cell r="L1773" t="str">
            <v>个人贷款合同</v>
          </cell>
          <cell r="M1773" t="str">
            <v>已逾期</v>
          </cell>
          <cell r="N1773">
            <v>620</v>
          </cell>
        </row>
        <row r="1774">
          <cell r="G1774" t="str">
            <v>433023193512174815</v>
          </cell>
          <cell r="H1774" t="str">
            <v>个人-个人通用类</v>
          </cell>
          <cell r="I1774" t="str">
            <v>农户小额信用贷款</v>
          </cell>
          <cell r="J1774" t="str">
            <v>-1892050130-2009-00197696-</v>
          </cell>
          <cell r="K1774" t="str">
            <v>189205013020090822197696</v>
          </cell>
          <cell r="L1774" t="str">
            <v>个人贷款合同</v>
          </cell>
          <cell r="M1774" t="str">
            <v>已逾期</v>
          </cell>
          <cell r="N1774">
            <v>1300</v>
          </cell>
        </row>
        <row r="1775">
          <cell r="G1775" t="str">
            <v>433023195606014221</v>
          </cell>
          <cell r="H1775" t="str">
            <v>个人-个人通用类</v>
          </cell>
          <cell r="I1775" t="str">
            <v>农户小额信用贷款</v>
          </cell>
          <cell r="J1775" t="str">
            <v>-1892050120-2009-00047192-</v>
          </cell>
          <cell r="K1775" t="str">
            <v>189205012020090822047192</v>
          </cell>
          <cell r="L1775" t="str">
            <v>个人贷款合同</v>
          </cell>
          <cell r="M1775" t="str">
            <v>已逾期</v>
          </cell>
          <cell r="N1775">
            <v>30</v>
          </cell>
        </row>
        <row r="1776">
          <cell r="G1776" t="str">
            <v>92050120063000181015</v>
          </cell>
          <cell r="H1776" t="str">
            <v>个人-个人通用类</v>
          </cell>
          <cell r="I1776" t="str">
            <v>农户小额信用贷款</v>
          </cell>
          <cell r="J1776" t="str">
            <v>-1892050120-2009-00050267-</v>
          </cell>
          <cell r="K1776" t="str">
            <v>189205012020090822050267</v>
          </cell>
          <cell r="L1776" t="str">
            <v>个人贷款合同</v>
          </cell>
          <cell r="M1776" t="str">
            <v>已逾期</v>
          </cell>
          <cell r="N1776">
            <v>200</v>
          </cell>
        </row>
        <row r="1777">
          <cell r="G1777" t="str">
            <v>433023193708154218</v>
          </cell>
          <cell r="H1777" t="str">
            <v>个人-个人通用类</v>
          </cell>
          <cell r="I1777" t="str">
            <v>农户小额信用贷款</v>
          </cell>
          <cell r="J1777" t="str">
            <v>-1892050120-2009-00091528-</v>
          </cell>
          <cell r="K1777" t="str">
            <v>189205012020090822091528</v>
          </cell>
          <cell r="L1777" t="str">
            <v>个人贷款合同</v>
          </cell>
          <cell r="M1777" t="str">
            <v>已逾期</v>
          </cell>
          <cell r="N1777">
            <v>140</v>
          </cell>
        </row>
        <row r="1778">
          <cell r="G1778" t="str">
            <v>433023194503194210</v>
          </cell>
          <cell r="H1778" t="str">
            <v>个人-个人通用类</v>
          </cell>
          <cell r="I1778" t="str">
            <v>农户小额信用贷款</v>
          </cell>
          <cell r="J1778" t="str">
            <v>-1892050120-2009-00097250-</v>
          </cell>
          <cell r="K1778" t="str">
            <v>189205012020090822097250</v>
          </cell>
          <cell r="L1778" t="str">
            <v>个人贷款合同</v>
          </cell>
          <cell r="M1778" t="str">
            <v>已逾期</v>
          </cell>
          <cell r="N1778">
            <v>356</v>
          </cell>
        </row>
        <row r="1779">
          <cell r="G1779" t="str">
            <v>433023192210224210</v>
          </cell>
          <cell r="H1779" t="str">
            <v>个人-个人通用类</v>
          </cell>
          <cell r="I1779" t="str">
            <v>个人通用贷款（经营）</v>
          </cell>
          <cell r="J1779" t="str">
            <v>-1892050120-2009-00118602-</v>
          </cell>
          <cell r="K1779" t="str">
            <v>189205012020090822118602</v>
          </cell>
          <cell r="L1779" t="str">
            <v>个人贷款合同</v>
          </cell>
          <cell r="M1779" t="str">
            <v>已逾期</v>
          </cell>
          <cell r="N1779">
            <v>240</v>
          </cell>
        </row>
        <row r="1780">
          <cell r="G1780" t="str">
            <v>92050120063000095015</v>
          </cell>
          <cell r="H1780" t="str">
            <v>个人-个人通用类</v>
          </cell>
          <cell r="I1780" t="str">
            <v>农户小额信用贷款</v>
          </cell>
          <cell r="J1780" t="str">
            <v>-1892050120-2009-00139685-</v>
          </cell>
          <cell r="K1780" t="str">
            <v>189205012020090822139685</v>
          </cell>
          <cell r="L1780" t="str">
            <v>个人贷款合同</v>
          </cell>
          <cell r="M1780" t="str">
            <v>已逾期</v>
          </cell>
          <cell r="N1780">
            <v>200</v>
          </cell>
        </row>
        <row r="1781">
          <cell r="G1781" t="str">
            <v>433023196311154213</v>
          </cell>
          <cell r="H1781" t="str">
            <v>个人-个人通用类</v>
          </cell>
          <cell r="I1781" t="str">
            <v>个人通用贷款（经营）</v>
          </cell>
          <cell r="J1781" t="str">
            <v>-1892050120-2009-00165035-</v>
          </cell>
          <cell r="K1781" t="str">
            <v>189205012020090822165035</v>
          </cell>
          <cell r="L1781" t="str">
            <v>个人贷款合同</v>
          </cell>
          <cell r="M1781" t="str">
            <v>已逾期</v>
          </cell>
          <cell r="N1781">
            <v>200</v>
          </cell>
        </row>
        <row r="1782">
          <cell r="G1782" t="str">
            <v>431223194306024211</v>
          </cell>
          <cell r="H1782" t="str">
            <v>个人-个人通用类</v>
          </cell>
          <cell r="I1782" t="str">
            <v>农户小额信用贷款</v>
          </cell>
          <cell r="J1782" t="str">
            <v>-1892050120-2009-00184153-</v>
          </cell>
          <cell r="K1782" t="str">
            <v>189205012020090822184153</v>
          </cell>
          <cell r="L1782" t="str">
            <v>个人贷款合同</v>
          </cell>
          <cell r="M1782" t="str">
            <v>已逾期</v>
          </cell>
          <cell r="N1782">
            <v>150</v>
          </cell>
        </row>
        <row r="1783">
          <cell r="G1783" t="str">
            <v>433023192203224212</v>
          </cell>
          <cell r="H1783" t="str">
            <v>个人-个人通用类</v>
          </cell>
          <cell r="I1783" t="str">
            <v>农户小额信用贷款</v>
          </cell>
          <cell r="J1783" t="str">
            <v>-1892050130-2009-00003352-</v>
          </cell>
          <cell r="K1783" t="str">
            <v>189205013020090822003352</v>
          </cell>
          <cell r="L1783" t="str">
            <v>个人贷款合同</v>
          </cell>
          <cell r="M1783" t="str">
            <v>已逾期</v>
          </cell>
          <cell r="N1783">
            <v>250</v>
          </cell>
        </row>
        <row r="1784">
          <cell r="G1784" t="str">
            <v>43302319470708622X</v>
          </cell>
          <cell r="H1784" t="str">
            <v>个人-个人通用类</v>
          </cell>
          <cell r="I1784" t="str">
            <v>农户小额信用贷款</v>
          </cell>
          <cell r="J1784" t="str">
            <v>-1892050130-2009-00053260-</v>
          </cell>
          <cell r="K1784" t="str">
            <v>189205013020090822053260</v>
          </cell>
          <cell r="L1784" t="str">
            <v>个人贷款合同</v>
          </cell>
          <cell r="M1784" t="str">
            <v>已逾期</v>
          </cell>
          <cell r="N1784">
            <v>90</v>
          </cell>
        </row>
        <row r="1785">
          <cell r="G1785" t="str">
            <v>433023193202224813</v>
          </cell>
          <cell r="H1785" t="str">
            <v>个人-个人通用类</v>
          </cell>
          <cell r="I1785" t="str">
            <v>农户小额信用贷款</v>
          </cell>
          <cell r="J1785" t="str">
            <v>-1892050130-2009-00076994-</v>
          </cell>
          <cell r="K1785" t="str">
            <v>189205013020090822076994</v>
          </cell>
          <cell r="L1785" t="str">
            <v>个人贷款合同</v>
          </cell>
          <cell r="M1785" t="str">
            <v>已逾期</v>
          </cell>
          <cell r="N1785">
            <v>500</v>
          </cell>
        </row>
        <row r="1786">
          <cell r="G1786" t="str">
            <v>43302319470708622X</v>
          </cell>
          <cell r="H1786" t="str">
            <v>个人-个人通用类</v>
          </cell>
          <cell r="I1786" t="str">
            <v>农户小额信用贷款</v>
          </cell>
          <cell r="J1786" t="str">
            <v>-1892050130-2009-00112905-</v>
          </cell>
          <cell r="K1786" t="str">
            <v>189205013020090822112905</v>
          </cell>
          <cell r="L1786" t="str">
            <v>个人贷款合同</v>
          </cell>
          <cell r="M1786" t="str">
            <v>已逾期</v>
          </cell>
          <cell r="N1786">
            <v>150</v>
          </cell>
        </row>
        <row r="1787">
          <cell r="G1787" t="str">
            <v>92050130060000778015</v>
          </cell>
          <cell r="H1787" t="str">
            <v>个人-个人通用类</v>
          </cell>
          <cell r="I1787" t="str">
            <v>农户小额信用贷款</v>
          </cell>
          <cell r="J1787" t="str">
            <v>-1892050130-2009-00131483-</v>
          </cell>
          <cell r="K1787" t="str">
            <v>189205013020090822131483</v>
          </cell>
          <cell r="L1787" t="str">
            <v>个人贷款合同</v>
          </cell>
          <cell r="M1787" t="str">
            <v>已逾期</v>
          </cell>
          <cell r="N1787">
            <v>100</v>
          </cell>
        </row>
        <row r="1788">
          <cell r="G1788" t="str">
            <v>92050130060000779015</v>
          </cell>
          <cell r="H1788" t="str">
            <v>个人-个人通用类</v>
          </cell>
          <cell r="I1788" t="str">
            <v>农户小额信用贷款</v>
          </cell>
          <cell r="J1788" t="str">
            <v>-1892050130-2009-00179498-</v>
          </cell>
          <cell r="K1788" t="str">
            <v>189205013020090822179498</v>
          </cell>
          <cell r="L1788" t="str">
            <v>个人贷款合同</v>
          </cell>
          <cell r="M1788" t="str">
            <v>已逾期</v>
          </cell>
          <cell r="N1788">
            <v>150</v>
          </cell>
        </row>
        <row r="1789">
          <cell r="G1789" t="str">
            <v>92050130060000383015</v>
          </cell>
          <cell r="H1789" t="str">
            <v>个人-个人通用类</v>
          </cell>
          <cell r="I1789" t="str">
            <v>农户小额信用贷款</v>
          </cell>
          <cell r="J1789" t="str">
            <v>-1892050130-2009-00181714-</v>
          </cell>
          <cell r="K1789" t="str">
            <v>189205013020090822181714</v>
          </cell>
          <cell r="L1789" t="str">
            <v>个人贷款合同</v>
          </cell>
          <cell r="M1789" t="str">
            <v>已逾期</v>
          </cell>
          <cell r="N1789">
            <v>1000</v>
          </cell>
        </row>
        <row r="1790">
          <cell r="G1790" t="str">
            <v>92050130060000780015</v>
          </cell>
          <cell r="H1790" t="str">
            <v>个人-个人通用类</v>
          </cell>
          <cell r="I1790" t="str">
            <v>农户小额信用贷款</v>
          </cell>
          <cell r="J1790" t="str">
            <v>-1892050130-2009-00108204-</v>
          </cell>
          <cell r="K1790" t="str">
            <v>189205013020090822108204</v>
          </cell>
          <cell r="L1790" t="str">
            <v>个人贷款合同</v>
          </cell>
          <cell r="M1790" t="str">
            <v>已逾期</v>
          </cell>
          <cell r="N1790">
            <v>180</v>
          </cell>
        </row>
        <row r="1791">
          <cell r="G1791" t="str">
            <v>92050130060000197015</v>
          </cell>
          <cell r="H1791" t="str">
            <v>个人-个人通用类</v>
          </cell>
          <cell r="I1791" t="str">
            <v>农户小额信用贷款</v>
          </cell>
          <cell r="J1791" t="str">
            <v>-1892050130-2009-00134713-</v>
          </cell>
          <cell r="K1791" t="str">
            <v>189205013020090822134713</v>
          </cell>
          <cell r="L1791" t="str">
            <v>个人贷款合同</v>
          </cell>
          <cell r="M1791" t="str">
            <v>已逾期</v>
          </cell>
          <cell r="N1791">
            <v>33</v>
          </cell>
        </row>
        <row r="1792">
          <cell r="G1792" t="str">
            <v>92050130060000196015</v>
          </cell>
          <cell r="H1792" t="str">
            <v>个人-个人通用类</v>
          </cell>
          <cell r="I1792" t="str">
            <v>农户小额信用贷款</v>
          </cell>
          <cell r="J1792" t="str">
            <v>-1892050130-2009-00166475-</v>
          </cell>
          <cell r="K1792" t="str">
            <v>189205013020090822166475</v>
          </cell>
          <cell r="L1792" t="str">
            <v>个人贷款合同</v>
          </cell>
          <cell r="M1792" t="str">
            <v>已逾期</v>
          </cell>
          <cell r="N1792">
            <v>18</v>
          </cell>
        </row>
        <row r="1793">
          <cell r="G1793" t="str">
            <v>433023195003114215</v>
          </cell>
          <cell r="H1793" t="str">
            <v>个人-个人通用类</v>
          </cell>
          <cell r="I1793" t="str">
            <v>个人通用贷款（经营）</v>
          </cell>
          <cell r="J1793" t="str">
            <v>-1892050120-2009-00137731-</v>
          </cell>
          <cell r="K1793" t="str">
            <v>189205012020090822137731</v>
          </cell>
          <cell r="L1793" t="str">
            <v>个人贷款合同</v>
          </cell>
          <cell r="M1793" t="str">
            <v>已逾期</v>
          </cell>
          <cell r="N1793">
            <v>630</v>
          </cell>
        </row>
        <row r="1794">
          <cell r="G1794" t="str">
            <v>92050120063000235015</v>
          </cell>
          <cell r="H1794" t="str">
            <v>个人-个人通用类</v>
          </cell>
          <cell r="I1794" t="str">
            <v>农户小额信用贷款</v>
          </cell>
          <cell r="J1794" t="str">
            <v>-1892050120-2009-00135431-</v>
          </cell>
          <cell r="K1794" t="str">
            <v>189205012020090822135431</v>
          </cell>
          <cell r="L1794" t="str">
            <v>个人贷款合同</v>
          </cell>
          <cell r="M1794" t="str">
            <v>已逾期</v>
          </cell>
          <cell r="N1794">
            <v>100</v>
          </cell>
        </row>
        <row r="1795">
          <cell r="G1795" t="str">
            <v>431223194310024812</v>
          </cell>
          <cell r="H1795" t="str">
            <v>个人-个人通用类</v>
          </cell>
          <cell r="I1795" t="str">
            <v>农户小额信用贷款</v>
          </cell>
          <cell r="J1795" t="str">
            <v>-1892050130-2009-00017257-</v>
          </cell>
          <cell r="K1795" t="str">
            <v>189205013020090822017257</v>
          </cell>
          <cell r="L1795" t="str">
            <v>个人贷款合同</v>
          </cell>
          <cell r="M1795" t="str">
            <v>已逾期</v>
          </cell>
          <cell r="N1795">
            <v>1170</v>
          </cell>
        </row>
        <row r="1796">
          <cell r="G1796" t="str">
            <v>433023195707230011</v>
          </cell>
          <cell r="H1796" t="str">
            <v>个人-个人通用类</v>
          </cell>
          <cell r="I1796" t="str">
            <v>个人通用贷款（经营）</v>
          </cell>
          <cell r="J1796" t="str">
            <v>-1892050120-2009-00065473-</v>
          </cell>
          <cell r="K1796" t="str">
            <v>189205012020090822065473</v>
          </cell>
          <cell r="L1796" t="str">
            <v>个人贷款合同</v>
          </cell>
          <cell r="M1796" t="str">
            <v>已逾期</v>
          </cell>
          <cell r="N1796">
            <v>500</v>
          </cell>
        </row>
        <row r="1797">
          <cell r="G1797" t="str">
            <v>92050120063000397015</v>
          </cell>
          <cell r="H1797" t="str">
            <v>个人-个人通用类</v>
          </cell>
          <cell r="I1797" t="str">
            <v>农户小额信用贷款</v>
          </cell>
          <cell r="J1797" t="str">
            <v>-1892050120-2009-00005869-</v>
          </cell>
          <cell r="K1797" t="str">
            <v>189205012020090822005869</v>
          </cell>
          <cell r="L1797" t="str">
            <v>个人贷款合同</v>
          </cell>
          <cell r="M1797" t="str">
            <v>已逾期</v>
          </cell>
          <cell r="N1797">
            <v>4425</v>
          </cell>
        </row>
        <row r="1798">
          <cell r="G1798" t="str">
            <v>92050120063000399015</v>
          </cell>
          <cell r="H1798" t="str">
            <v>个人-个人通用类</v>
          </cell>
          <cell r="I1798" t="str">
            <v>农户小额信用贷款</v>
          </cell>
          <cell r="J1798" t="str">
            <v>-1892050120-2009-00087242-</v>
          </cell>
          <cell r="K1798" t="str">
            <v>189205012020090822087242</v>
          </cell>
          <cell r="L1798" t="str">
            <v>个人贷款合同</v>
          </cell>
          <cell r="M1798" t="str">
            <v>已逾期</v>
          </cell>
          <cell r="N1798">
            <v>2120</v>
          </cell>
        </row>
        <row r="1799">
          <cell r="G1799" t="str">
            <v>431223195411254232</v>
          </cell>
          <cell r="H1799" t="str">
            <v>个人-个人通用类</v>
          </cell>
          <cell r="I1799" t="str">
            <v>农户小额信用贷款</v>
          </cell>
          <cell r="J1799" t="str">
            <v>-1892050120-2009-00178405-</v>
          </cell>
          <cell r="K1799" t="str">
            <v>189205012020090822178405</v>
          </cell>
          <cell r="L1799" t="str">
            <v>个人贷款合同</v>
          </cell>
          <cell r="M1799" t="str">
            <v>已逾期</v>
          </cell>
          <cell r="N1799">
            <v>2100</v>
          </cell>
        </row>
        <row r="1800">
          <cell r="G1800" t="str">
            <v>92050130060000342015</v>
          </cell>
          <cell r="H1800" t="str">
            <v>个人-个人通用类</v>
          </cell>
          <cell r="I1800" t="str">
            <v>农户小额信用贷款</v>
          </cell>
          <cell r="J1800" t="str">
            <v>-1892050130-2009-00060004-</v>
          </cell>
          <cell r="K1800" t="str">
            <v>189205013020090822060004</v>
          </cell>
          <cell r="L1800" t="str">
            <v>个人贷款合同</v>
          </cell>
          <cell r="M1800" t="str">
            <v>已逾期</v>
          </cell>
          <cell r="N1800">
            <v>50</v>
          </cell>
        </row>
        <row r="1801">
          <cell r="G1801" t="str">
            <v>433023196005154231</v>
          </cell>
          <cell r="H1801" t="str">
            <v>个人-个人通用类</v>
          </cell>
          <cell r="I1801" t="str">
            <v>个人通用贷款（经营）</v>
          </cell>
          <cell r="J1801" t="str">
            <v>-1892050120-2009-00004348-</v>
          </cell>
          <cell r="K1801" t="str">
            <v>189205012020090822004348</v>
          </cell>
          <cell r="L1801" t="str">
            <v>个人贷款合同</v>
          </cell>
          <cell r="M1801" t="str">
            <v>已逾期</v>
          </cell>
          <cell r="N1801">
            <v>492</v>
          </cell>
        </row>
        <row r="1802">
          <cell r="G1802" t="str">
            <v>433023195708194219</v>
          </cell>
          <cell r="H1802" t="str">
            <v>个人-个人通用类</v>
          </cell>
          <cell r="I1802" t="str">
            <v>个人通用贷款（经营）</v>
          </cell>
          <cell r="J1802" t="str">
            <v>-1892050120-2009-00018228-</v>
          </cell>
          <cell r="K1802" t="str">
            <v>189205012020090822018228</v>
          </cell>
          <cell r="L1802" t="str">
            <v>个人贷款合同</v>
          </cell>
          <cell r="M1802" t="str">
            <v>已逾期</v>
          </cell>
          <cell r="N1802">
            <v>285</v>
          </cell>
        </row>
        <row r="1803">
          <cell r="G1803" t="str">
            <v>92050120060000135015</v>
          </cell>
          <cell r="H1803" t="str">
            <v>个人-个人通用类</v>
          </cell>
          <cell r="I1803" t="str">
            <v>农户小额信用贷款</v>
          </cell>
          <cell r="J1803" t="str">
            <v>-1892050120-2009-00063897-</v>
          </cell>
          <cell r="K1803" t="str">
            <v>189205012020090822063897</v>
          </cell>
          <cell r="L1803" t="str">
            <v>个人贷款合同</v>
          </cell>
          <cell r="M1803" t="str">
            <v>已逾期</v>
          </cell>
          <cell r="N1803">
            <v>200</v>
          </cell>
        </row>
        <row r="1804">
          <cell r="G1804" t="str">
            <v>433023193710184619</v>
          </cell>
          <cell r="H1804" t="str">
            <v>个人-个人通用类</v>
          </cell>
          <cell r="I1804" t="str">
            <v>农户小额信用贷款</v>
          </cell>
          <cell r="J1804" t="str">
            <v>-1892050120-2009-00186314-</v>
          </cell>
          <cell r="K1804" t="str">
            <v>189205012020090822186314</v>
          </cell>
          <cell r="L1804" t="str">
            <v>个人贷款合同</v>
          </cell>
          <cell r="M1804" t="str">
            <v>已逾期</v>
          </cell>
          <cell r="N1804">
            <v>50</v>
          </cell>
        </row>
        <row r="1805">
          <cell r="G1805" t="str">
            <v>92050120063000398015</v>
          </cell>
          <cell r="H1805" t="str">
            <v>个人-个人通用类</v>
          </cell>
          <cell r="I1805" t="str">
            <v>农户小额信用贷款</v>
          </cell>
          <cell r="J1805" t="str">
            <v>-1892050120-2009-00030374-</v>
          </cell>
          <cell r="K1805" t="str">
            <v>189205012020090822030374</v>
          </cell>
          <cell r="L1805" t="str">
            <v>个人贷款合同</v>
          </cell>
          <cell r="M1805" t="str">
            <v>已逾期</v>
          </cell>
          <cell r="N1805">
            <v>850</v>
          </cell>
        </row>
        <row r="1806">
          <cell r="G1806" t="str">
            <v>433023193804084248</v>
          </cell>
          <cell r="H1806" t="str">
            <v>个人-个人通用类</v>
          </cell>
          <cell r="I1806" t="str">
            <v>个人通用贷款（经营）</v>
          </cell>
          <cell r="J1806" t="str">
            <v>-1892050120-2009-00051023-</v>
          </cell>
          <cell r="K1806" t="str">
            <v>189205012020090822051023</v>
          </cell>
          <cell r="L1806" t="str">
            <v>个人贷款合同</v>
          </cell>
          <cell r="M1806" t="str">
            <v>已逾期</v>
          </cell>
          <cell r="N1806">
            <v>300</v>
          </cell>
        </row>
        <row r="1807">
          <cell r="G1807" t="str">
            <v>92050130060000552015</v>
          </cell>
          <cell r="H1807" t="str">
            <v>个人-个人通用类</v>
          </cell>
          <cell r="I1807" t="str">
            <v>农户小额信用贷款</v>
          </cell>
          <cell r="J1807" t="str">
            <v>-1892050130-2009-00199675-</v>
          </cell>
          <cell r="K1807" t="str">
            <v>189205013020090822199675</v>
          </cell>
          <cell r="L1807" t="str">
            <v>个人贷款合同</v>
          </cell>
          <cell r="M1807" t="str">
            <v>已逾期</v>
          </cell>
          <cell r="N1807">
            <v>47</v>
          </cell>
        </row>
        <row r="1808">
          <cell r="G1808" t="str">
            <v>92050120060000317015</v>
          </cell>
          <cell r="H1808" t="str">
            <v>个人-个人通用类</v>
          </cell>
          <cell r="I1808" t="str">
            <v>农户小额信用贷款</v>
          </cell>
          <cell r="J1808" t="str">
            <v>-1892050120-2009-00029901-</v>
          </cell>
          <cell r="K1808" t="str">
            <v>189205012020090822029901</v>
          </cell>
          <cell r="L1808" t="str">
            <v>个人贷款合同</v>
          </cell>
          <cell r="M1808" t="str">
            <v>已逾期</v>
          </cell>
          <cell r="N1808">
            <v>56</v>
          </cell>
        </row>
        <row r="1809">
          <cell r="G1809" t="str">
            <v>92050120060000037015</v>
          </cell>
          <cell r="H1809" t="str">
            <v>个人-个人通用类</v>
          </cell>
          <cell r="I1809" t="str">
            <v>农户小额信用贷款</v>
          </cell>
          <cell r="J1809" t="str">
            <v>-1892050120-2009-00125356-</v>
          </cell>
          <cell r="K1809" t="str">
            <v>189205012020090822125356</v>
          </cell>
          <cell r="L1809" t="str">
            <v>个人贷款合同</v>
          </cell>
          <cell r="M1809" t="str">
            <v>已逾期</v>
          </cell>
          <cell r="N1809">
            <v>60</v>
          </cell>
        </row>
        <row r="1810">
          <cell r="G1810" t="str">
            <v>433023195202034218</v>
          </cell>
          <cell r="H1810" t="str">
            <v>个人-个人通用类</v>
          </cell>
          <cell r="I1810" t="str">
            <v>个人通用贷款（经营）</v>
          </cell>
          <cell r="J1810" t="str">
            <v>-1892050120-2009-00021455-</v>
          </cell>
          <cell r="K1810" t="str">
            <v>189205012020090822021455</v>
          </cell>
          <cell r="L1810" t="str">
            <v>个人贷款合同</v>
          </cell>
          <cell r="M1810" t="str">
            <v>已逾期</v>
          </cell>
          <cell r="N1810">
            <v>250</v>
          </cell>
        </row>
        <row r="1811">
          <cell r="G1811" t="str">
            <v>431223195311235616</v>
          </cell>
          <cell r="H1811" t="str">
            <v>个人-个人通用类</v>
          </cell>
          <cell r="I1811" t="str">
            <v>个人通用贷款（经营）</v>
          </cell>
          <cell r="J1811" t="str">
            <v>-1892050120-2009-00089632-</v>
          </cell>
          <cell r="K1811" t="str">
            <v>189205012020090822089632</v>
          </cell>
          <cell r="L1811" t="str">
            <v>个人贷款合同</v>
          </cell>
          <cell r="M1811" t="str">
            <v>已逾期</v>
          </cell>
          <cell r="N1811">
            <v>60</v>
          </cell>
        </row>
        <row r="1812">
          <cell r="G1812" t="str">
            <v>92050120063000394015</v>
          </cell>
          <cell r="H1812" t="str">
            <v>个人-个人通用类</v>
          </cell>
          <cell r="I1812" t="str">
            <v>农户小额信用贷款</v>
          </cell>
          <cell r="J1812" t="str">
            <v>-1892050120-2009-00126440-</v>
          </cell>
          <cell r="K1812" t="str">
            <v>189205012020090822126440</v>
          </cell>
          <cell r="L1812" t="str">
            <v>个人贷款合同</v>
          </cell>
          <cell r="M1812" t="str">
            <v>已逾期</v>
          </cell>
          <cell r="N1812">
            <v>1628.8</v>
          </cell>
        </row>
        <row r="1813">
          <cell r="G1813" t="str">
            <v>431223196401164254</v>
          </cell>
          <cell r="H1813" t="str">
            <v>个人-个人通用类</v>
          </cell>
          <cell r="I1813" t="str">
            <v>农户小额信用贷款</v>
          </cell>
          <cell r="J1813" t="str">
            <v>-1892050120-2009-00144933-</v>
          </cell>
          <cell r="K1813" t="str">
            <v>189205012020090822144933</v>
          </cell>
          <cell r="L1813" t="str">
            <v>个人贷款合同</v>
          </cell>
          <cell r="M1813" t="str">
            <v>已逾期</v>
          </cell>
          <cell r="N1813">
            <v>5500</v>
          </cell>
        </row>
        <row r="1814">
          <cell r="G1814" t="str">
            <v>433023193504164211</v>
          </cell>
          <cell r="H1814" t="str">
            <v>个人-个人通用类</v>
          </cell>
          <cell r="I1814" t="str">
            <v>个人通用贷款（经营）</v>
          </cell>
          <cell r="J1814" t="str">
            <v>-1892050120-2009-00163688-</v>
          </cell>
          <cell r="K1814" t="str">
            <v>189205012020090822163688</v>
          </cell>
          <cell r="L1814" t="str">
            <v>个人贷款合同</v>
          </cell>
          <cell r="M1814" t="str">
            <v>已逾期</v>
          </cell>
          <cell r="N1814">
            <v>301</v>
          </cell>
        </row>
        <row r="1815">
          <cell r="G1815" t="str">
            <v>92050130060000107015</v>
          </cell>
          <cell r="H1815" t="str">
            <v>个人-个人通用类</v>
          </cell>
          <cell r="I1815" t="str">
            <v>农户小额信用贷款</v>
          </cell>
          <cell r="J1815" t="str">
            <v>-1892050130-2009-00181097-</v>
          </cell>
          <cell r="K1815" t="str">
            <v>189205013020090822181097</v>
          </cell>
          <cell r="L1815" t="str">
            <v>个人贷款合同</v>
          </cell>
          <cell r="M1815" t="str">
            <v>已逾期</v>
          </cell>
          <cell r="N1815">
            <v>100</v>
          </cell>
        </row>
        <row r="1816">
          <cell r="G1816" t="str">
            <v>433023196809234210</v>
          </cell>
          <cell r="H1816" t="str">
            <v>个人-个人通用类</v>
          </cell>
          <cell r="I1816" t="str">
            <v>农户小额信用贷款</v>
          </cell>
          <cell r="J1816" t="str">
            <v>-1892050120-2009-00024420-</v>
          </cell>
          <cell r="K1816" t="str">
            <v>189205012020090822024420</v>
          </cell>
          <cell r="L1816" t="str">
            <v>个人贷款合同</v>
          </cell>
          <cell r="M1816" t="str">
            <v>已逾期</v>
          </cell>
          <cell r="N1816">
            <v>280</v>
          </cell>
        </row>
        <row r="1817">
          <cell r="G1817" t="str">
            <v>433023193711104211</v>
          </cell>
          <cell r="H1817" t="str">
            <v>个人-个人通用类</v>
          </cell>
          <cell r="I1817" t="str">
            <v>农户小额信用贷款</v>
          </cell>
          <cell r="J1817" t="str">
            <v>-1892050120-2009-00036156-</v>
          </cell>
          <cell r="K1817" t="str">
            <v>189205012020090822036156</v>
          </cell>
          <cell r="L1817" t="str">
            <v>个人贷款合同</v>
          </cell>
          <cell r="M1817" t="str">
            <v>已逾期</v>
          </cell>
          <cell r="N1817">
            <v>150</v>
          </cell>
        </row>
        <row r="1818">
          <cell r="G1818" t="str">
            <v>431223196401164254</v>
          </cell>
          <cell r="H1818" t="str">
            <v>个人-个人通用类</v>
          </cell>
          <cell r="I1818" t="str">
            <v>农户小额信用贷款</v>
          </cell>
          <cell r="J1818" t="str">
            <v>-1892050120-2009-00141435-</v>
          </cell>
          <cell r="K1818" t="str">
            <v>189205012020090822141435</v>
          </cell>
          <cell r="L1818" t="str">
            <v>个人贷款合同</v>
          </cell>
          <cell r="M1818" t="str">
            <v>已逾期</v>
          </cell>
          <cell r="N1818">
            <v>540</v>
          </cell>
        </row>
        <row r="1819">
          <cell r="G1819" t="str">
            <v>433023195110184219</v>
          </cell>
          <cell r="H1819" t="str">
            <v>个人-个人通用类</v>
          </cell>
          <cell r="I1819" t="str">
            <v>个人通用贷款（经营）</v>
          </cell>
          <cell r="J1819" t="str">
            <v>-1892050120-2009-00192247-</v>
          </cell>
          <cell r="K1819" t="str">
            <v>189205012020090822192247</v>
          </cell>
          <cell r="L1819" t="str">
            <v>个人贷款合同</v>
          </cell>
          <cell r="M1819" t="str">
            <v>已逾期</v>
          </cell>
          <cell r="N1819">
            <v>150</v>
          </cell>
        </row>
        <row r="1820">
          <cell r="G1820" t="str">
            <v>433023194411194811</v>
          </cell>
          <cell r="H1820" t="str">
            <v>个人-个人通用类</v>
          </cell>
          <cell r="I1820" t="str">
            <v>农户小额信用贷款</v>
          </cell>
          <cell r="J1820" t="str">
            <v>-1892050130-2009-00112960-</v>
          </cell>
          <cell r="K1820" t="str">
            <v>189205013020090822112960</v>
          </cell>
          <cell r="L1820" t="str">
            <v>个人贷款合同</v>
          </cell>
          <cell r="M1820" t="str">
            <v>已逾期</v>
          </cell>
          <cell r="N1820">
            <v>250</v>
          </cell>
        </row>
        <row r="1821">
          <cell r="G1821" t="str">
            <v>431223194912214218</v>
          </cell>
          <cell r="H1821" t="str">
            <v>个人-个人通用类</v>
          </cell>
          <cell r="I1821" t="str">
            <v>农户小额信用贷款</v>
          </cell>
          <cell r="J1821" t="str">
            <v>-1892050120-2009-00011328-</v>
          </cell>
          <cell r="K1821" t="str">
            <v>189205012020090822011328</v>
          </cell>
          <cell r="L1821" t="str">
            <v>个人贷款合同</v>
          </cell>
          <cell r="M1821" t="str">
            <v>已逾期</v>
          </cell>
          <cell r="N1821">
            <v>293</v>
          </cell>
        </row>
        <row r="1822">
          <cell r="G1822" t="str">
            <v>92050120063000103015</v>
          </cell>
          <cell r="H1822" t="str">
            <v>个人-个人通用类</v>
          </cell>
          <cell r="I1822" t="str">
            <v>农户小额信用贷款</v>
          </cell>
          <cell r="J1822" t="str">
            <v>-1892050120-2009-00012880-</v>
          </cell>
          <cell r="K1822" t="str">
            <v>189205012020090822012880</v>
          </cell>
          <cell r="L1822" t="str">
            <v>个人贷款合同</v>
          </cell>
          <cell r="M1822" t="str">
            <v>已逾期</v>
          </cell>
          <cell r="N1822">
            <v>500</v>
          </cell>
        </row>
        <row r="1823">
          <cell r="G1823" t="str">
            <v>433023193708264222</v>
          </cell>
          <cell r="H1823" t="str">
            <v>个人-个人通用类</v>
          </cell>
          <cell r="I1823" t="str">
            <v>个人通用贷款（经营）</v>
          </cell>
          <cell r="J1823" t="str">
            <v>-1892050120-2009-00015801-</v>
          </cell>
          <cell r="K1823" t="str">
            <v>189205012020090822015801</v>
          </cell>
          <cell r="L1823" t="str">
            <v>个人贷款合同</v>
          </cell>
          <cell r="M1823" t="str">
            <v>已逾期</v>
          </cell>
          <cell r="N1823">
            <v>30</v>
          </cell>
        </row>
        <row r="1824">
          <cell r="G1824" t="str">
            <v>92050120063000430015</v>
          </cell>
          <cell r="H1824" t="str">
            <v>个人-个人通用类</v>
          </cell>
          <cell r="I1824" t="str">
            <v>农户小额信用贷款</v>
          </cell>
          <cell r="J1824" t="str">
            <v>-1892050120-2009-00025805-</v>
          </cell>
          <cell r="K1824" t="str">
            <v>189205012020090822025805</v>
          </cell>
          <cell r="L1824" t="str">
            <v>个人贷款合同</v>
          </cell>
          <cell r="M1824" t="str">
            <v>已逾期</v>
          </cell>
          <cell r="N1824">
            <v>80</v>
          </cell>
        </row>
        <row r="1825">
          <cell r="G1825" t="str">
            <v>431223196003154237</v>
          </cell>
          <cell r="H1825" t="str">
            <v>个人-个人通用类</v>
          </cell>
          <cell r="I1825" t="str">
            <v>农户小额信用贷款</v>
          </cell>
          <cell r="J1825" t="str">
            <v>-1892050120-2009-00078844-</v>
          </cell>
          <cell r="K1825" t="str">
            <v>189205012020090822078844</v>
          </cell>
          <cell r="L1825" t="str">
            <v>个人贷款合同</v>
          </cell>
          <cell r="M1825" t="str">
            <v>已逾期</v>
          </cell>
          <cell r="N1825">
            <v>91</v>
          </cell>
        </row>
        <row r="1826">
          <cell r="G1826" t="str">
            <v>92050120063000427015</v>
          </cell>
          <cell r="H1826" t="str">
            <v>个人-个人通用类</v>
          </cell>
          <cell r="I1826" t="str">
            <v>农户小额信用贷款</v>
          </cell>
          <cell r="J1826" t="str">
            <v>-1892050120-2009-00175704-</v>
          </cell>
          <cell r="K1826" t="str">
            <v>189205012020090822175704</v>
          </cell>
          <cell r="L1826" t="str">
            <v>个人贷款合同</v>
          </cell>
          <cell r="M1826" t="str">
            <v>已逾期</v>
          </cell>
          <cell r="N1826">
            <v>200</v>
          </cell>
        </row>
        <row r="1827">
          <cell r="G1827" t="str">
            <v>92050130060000415015</v>
          </cell>
          <cell r="H1827" t="str">
            <v>个人-个人通用类</v>
          </cell>
          <cell r="I1827" t="str">
            <v>农户小额信用贷款</v>
          </cell>
          <cell r="J1827" t="str">
            <v>-1892050130-2009-00126532-</v>
          </cell>
          <cell r="K1827" t="str">
            <v>189205013020090822126532</v>
          </cell>
          <cell r="L1827" t="str">
            <v>个人贷款合同</v>
          </cell>
          <cell r="M1827" t="str">
            <v>已逾期</v>
          </cell>
          <cell r="N1827">
            <v>38</v>
          </cell>
        </row>
        <row r="1828">
          <cell r="G1828" t="str">
            <v>433023195207261014</v>
          </cell>
          <cell r="H1828" t="str">
            <v>个人-个人通用类</v>
          </cell>
          <cell r="I1828" t="str">
            <v>农户小额信用贷款</v>
          </cell>
          <cell r="J1828" t="str">
            <v>-1892050130-2009-00130959-</v>
          </cell>
          <cell r="K1828" t="str">
            <v>189205013020090822130959</v>
          </cell>
          <cell r="L1828" t="str">
            <v>个人贷款合同</v>
          </cell>
          <cell r="M1828" t="str">
            <v>已逾期</v>
          </cell>
          <cell r="N1828">
            <v>70</v>
          </cell>
        </row>
        <row r="1829">
          <cell r="G1829" t="str">
            <v>92050120063000387015</v>
          </cell>
          <cell r="H1829" t="str">
            <v>个人-个人通用类</v>
          </cell>
          <cell r="I1829" t="str">
            <v>农户小额信用贷款</v>
          </cell>
          <cell r="J1829" t="str">
            <v>-1892050120-2009-00144612-</v>
          </cell>
          <cell r="K1829" t="str">
            <v>189205012020090822144612</v>
          </cell>
          <cell r="L1829" t="str">
            <v>个人贷款合同</v>
          </cell>
          <cell r="M1829" t="str">
            <v>已逾期</v>
          </cell>
          <cell r="N1829">
            <v>150</v>
          </cell>
        </row>
        <row r="1830">
          <cell r="G1830" t="str">
            <v>92050130060000385015</v>
          </cell>
          <cell r="H1830" t="str">
            <v>个人-个人通用类</v>
          </cell>
          <cell r="I1830" t="str">
            <v>农户小额信用贷款</v>
          </cell>
          <cell r="J1830" t="str">
            <v>-1892050130-2009-00038121-</v>
          </cell>
          <cell r="K1830" t="str">
            <v>189205013020090822038121</v>
          </cell>
          <cell r="L1830" t="str">
            <v>个人贷款合同</v>
          </cell>
          <cell r="M1830" t="str">
            <v>已逾期</v>
          </cell>
          <cell r="N1830">
            <v>300</v>
          </cell>
        </row>
        <row r="1831">
          <cell r="G1831" t="str">
            <v>433001194203043412</v>
          </cell>
          <cell r="H1831" t="str">
            <v>个人-个人通用类</v>
          </cell>
          <cell r="I1831" t="str">
            <v>农户小额信用贷款</v>
          </cell>
          <cell r="J1831" t="str">
            <v>-1892050130-2009-00098705-</v>
          </cell>
          <cell r="K1831" t="str">
            <v>189205013020090822098705</v>
          </cell>
          <cell r="L1831" t="str">
            <v>个人贷款合同</v>
          </cell>
          <cell r="M1831" t="str">
            <v>已逾期</v>
          </cell>
          <cell r="N1831">
            <v>120</v>
          </cell>
        </row>
        <row r="1832">
          <cell r="G1832" t="str">
            <v>433023193110255014</v>
          </cell>
          <cell r="H1832" t="str">
            <v>个人-个人通用类</v>
          </cell>
          <cell r="I1832" t="str">
            <v>农户小额信用贷款</v>
          </cell>
          <cell r="J1832" t="str">
            <v>-1892050130-2009-00112665-</v>
          </cell>
          <cell r="K1832" t="str">
            <v>189205013020090822112665</v>
          </cell>
          <cell r="L1832" t="str">
            <v>个人贷款合同</v>
          </cell>
          <cell r="M1832" t="str">
            <v>已逾期</v>
          </cell>
          <cell r="N1832">
            <v>150</v>
          </cell>
        </row>
        <row r="1833">
          <cell r="G1833" t="str">
            <v>433023195808074214</v>
          </cell>
          <cell r="H1833" t="str">
            <v>个人-个人通用类</v>
          </cell>
          <cell r="I1833" t="str">
            <v>个人通用贷款（经营）</v>
          </cell>
          <cell r="J1833" t="str">
            <v>-1892050120-2009-00063618-</v>
          </cell>
          <cell r="K1833" t="str">
            <v>189205012020090822063618</v>
          </cell>
          <cell r="L1833" t="str">
            <v>个人贷款合同</v>
          </cell>
          <cell r="M1833" t="str">
            <v>已逾期</v>
          </cell>
          <cell r="N1833">
            <v>152</v>
          </cell>
        </row>
        <row r="1834">
          <cell r="G1834" t="str">
            <v>433023195511234811</v>
          </cell>
          <cell r="H1834" t="str">
            <v>个人-个人通用类</v>
          </cell>
          <cell r="I1834" t="str">
            <v>农户小额信用贷款</v>
          </cell>
          <cell r="J1834" t="str">
            <v>-1892050130-2009-00143647-</v>
          </cell>
          <cell r="K1834" t="str">
            <v>189205013020090822143647</v>
          </cell>
          <cell r="L1834" t="str">
            <v>个人贷款合同</v>
          </cell>
          <cell r="M1834" t="str">
            <v>已逾期</v>
          </cell>
          <cell r="N1834">
            <v>250</v>
          </cell>
        </row>
        <row r="1835">
          <cell r="G1835" t="str">
            <v>433023194107120615</v>
          </cell>
          <cell r="H1835" t="str">
            <v>个人-个人通用类</v>
          </cell>
          <cell r="I1835" t="str">
            <v>个人通用贷款（经营）</v>
          </cell>
          <cell r="J1835" t="str">
            <v>-1892050120-2009-00088106-</v>
          </cell>
          <cell r="K1835" t="str">
            <v>189205012020090822088106</v>
          </cell>
          <cell r="L1835" t="str">
            <v>个人贷款合同</v>
          </cell>
          <cell r="M1835" t="str">
            <v>已逾期</v>
          </cell>
          <cell r="N1835">
            <v>300</v>
          </cell>
        </row>
        <row r="1836">
          <cell r="G1836" t="str">
            <v>92050120060000091015</v>
          </cell>
          <cell r="H1836" t="str">
            <v>个人-个人通用类</v>
          </cell>
          <cell r="I1836" t="str">
            <v>农户小额信用贷款</v>
          </cell>
          <cell r="J1836" t="str">
            <v>-1892050120-2009-00034053-</v>
          </cell>
          <cell r="K1836" t="str">
            <v>189205012020090822034053</v>
          </cell>
          <cell r="L1836" t="str">
            <v>个人贷款合同</v>
          </cell>
          <cell r="M1836" t="str">
            <v>已逾期</v>
          </cell>
          <cell r="N1836">
            <v>100</v>
          </cell>
        </row>
        <row r="1837">
          <cell r="G1837" t="str">
            <v>92050120063000174015</v>
          </cell>
          <cell r="H1837" t="str">
            <v>个人-个人通用类</v>
          </cell>
          <cell r="I1837" t="str">
            <v>农户小额信用贷款</v>
          </cell>
          <cell r="J1837" t="str">
            <v>-1892050120-2009-00098206-</v>
          </cell>
          <cell r="K1837" t="str">
            <v>189205012020090822098206</v>
          </cell>
          <cell r="L1837" t="str">
            <v>个人贷款合同</v>
          </cell>
          <cell r="M1837" t="str">
            <v>已逾期</v>
          </cell>
          <cell r="N1837">
            <v>150</v>
          </cell>
        </row>
        <row r="1838">
          <cell r="G1838" t="str">
            <v>92050130060000017015</v>
          </cell>
          <cell r="H1838" t="str">
            <v>个人-个人通用类</v>
          </cell>
          <cell r="I1838" t="str">
            <v>农户小额信用贷款</v>
          </cell>
          <cell r="J1838" t="str">
            <v>-1892050130-2009-00036328-</v>
          </cell>
          <cell r="K1838" t="str">
            <v>189205013020090822036328</v>
          </cell>
          <cell r="L1838" t="str">
            <v>个人贷款合同</v>
          </cell>
          <cell r="M1838" t="str">
            <v>已逾期</v>
          </cell>
          <cell r="N1838">
            <v>50</v>
          </cell>
        </row>
        <row r="1839">
          <cell r="G1839" t="str">
            <v>92050130060000386015</v>
          </cell>
          <cell r="H1839" t="str">
            <v>个人-个人通用类</v>
          </cell>
          <cell r="I1839" t="str">
            <v>农户小额信用贷款</v>
          </cell>
          <cell r="J1839" t="str">
            <v>-1892050130-2009-00119755-</v>
          </cell>
          <cell r="K1839" t="str">
            <v>189205013020090822119755</v>
          </cell>
          <cell r="L1839" t="str">
            <v>个人贷款合同</v>
          </cell>
          <cell r="M1839" t="str">
            <v>已逾期</v>
          </cell>
          <cell r="N1839">
            <v>100</v>
          </cell>
        </row>
        <row r="1840">
          <cell r="G1840" t="str">
            <v>433023195101234819</v>
          </cell>
          <cell r="H1840" t="str">
            <v>个人-个人通用类</v>
          </cell>
          <cell r="I1840" t="str">
            <v>农户小额信用贷款</v>
          </cell>
          <cell r="J1840" t="str">
            <v>-1892050130-2009-00063478-</v>
          </cell>
          <cell r="K1840" t="str">
            <v>189205013020090822063478</v>
          </cell>
          <cell r="L1840" t="str">
            <v>个人贷款合同</v>
          </cell>
          <cell r="M1840" t="str">
            <v>已逾期</v>
          </cell>
          <cell r="N1840">
            <v>50</v>
          </cell>
        </row>
        <row r="1841">
          <cell r="G1841" t="str">
            <v>431223194108234621</v>
          </cell>
          <cell r="H1841" t="str">
            <v>个人-个人通用类</v>
          </cell>
          <cell r="I1841" t="str">
            <v>个人通用贷款（经营）</v>
          </cell>
          <cell r="J1841" t="str">
            <v>-1892050120-2009-00029852-</v>
          </cell>
          <cell r="K1841" t="str">
            <v>189205012020090822029852</v>
          </cell>
          <cell r="L1841" t="str">
            <v>个人贷款合同</v>
          </cell>
          <cell r="M1841" t="str">
            <v>已逾期</v>
          </cell>
          <cell r="N1841">
            <v>20</v>
          </cell>
        </row>
        <row r="1842">
          <cell r="G1842" t="str">
            <v>433023195110184219</v>
          </cell>
          <cell r="H1842" t="str">
            <v>个人-个人通用类</v>
          </cell>
          <cell r="I1842" t="str">
            <v>个人通用贷款（经营）</v>
          </cell>
          <cell r="J1842" t="str">
            <v>-1892050120-2009-00118903-</v>
          </cell>
          <cell r="K1842" t="str">
            <v>189205012020090822118903</v>
          </cell>
          <cell r="L1842" t="str">
            <v>个人贷款合同</v>
          </cell>
          <cell r="M1842" t="str">
            <v>已逾期</v>
          </cell>
          <cell r="N1842">
            <v>25</v>
          </cell>
        </row>
        <row r="1843">
          <cell r="G1843" t="str">
            <v>433023194411224216</v>
          </cell>
          <cell r="H1843" t="str">
            <v>个人-个人通用类</v>
          </cell>
          <cell r="I1843" t="str">
            <v>个人通用贷款（经营）</v>
          </cell>
          <cell r="J1843" t="str">
            <v>-1892050120-2009-00119682-</v>
          </cell>
          <cell r="K1843" t="str">
            <v>189205012020090822119682</v>
          </cell>
          <cell r="L1843" t="str">
            <v>个人贷款合同</v>
          </cell>
          <cell r="M1843" t="str">
            <v>已逾期</v>
          </cell>
          <cell r="N1843">
            <v>80</v>
          </cell>
        </row>
        <row r="1844">
          <cell r="G1844" t="str">
            <v>433023193312074211</v>
          </cell>
          <cell r="H1844" t="str">
            <v>个人-个人通用类</v>
          </cell>
          <cell r="I1844" t="str">
            <v>个人通用贷款（经营）</v>
          </cell>
          <cell r="J1844" t="str">
            <v>-1892050120-2009-00149154-</v>
          </cell>
          <cell r="K1844" t="str">
            <v>189205012020090822149154</v>
          </cell>
          <cell r="L1844" t="str">
            <v>个人贷款合同</v>
          </cell>
          <cell r="M1844" t="str">
            <v>已逾期</v>
          </cell>
          <cell r="N1844">
            <v>10</v>
          </cell>
        </row>
        <row r="1845">
          <cell r="G1845" t="str">
            <v>431223195807134229</v>
          </cell>
          <cell r="H1845" t="str">
            <v>个人-个人通用类</v>
          </cell>
          <cell r="I1845" t="str">
            <v>个人通用贷款（经营）</v>
          </cell>
          <cell r="J1845" t="str">
            <v>-1892050120-2009-00152060-</v>
          </cell>
          <cell r="K1845" t="str">
            <v>189205012020090822152060</v>
          </cell>
          <cell r="L1845" t="str">
            <v>个人贷款合同</v>
          </cell>
          <cell r="M1845" t="str">
            <v>已逾期</v>
          </cell>
          <cell r="N1845">
            <v>80</v>
          </cell>
        </row>
        <row r="1846">
          <cell r="G1846" t="str">
            <v>92050130060000632015</v>
          </cell>
          <cell r="H1846" t="str">
            <v>个人-个人通用类</v>
          </cell>
          <cell r="I1846" t="str">
            <v>农户小额信用贷款</v>
          </cell>
          <cell r="J1846" t="str">
            <v>-1892050130-2009-00123417-</v>
          </cell>
          <cell r="K1846" t="str">
            <v>189205013020090822123417</v>
          </cell>
          <cell r="L1846" t="str">
            <v>个人贷款合同</v>
          </cell>
          <cell r="M1846" t="str">
            <v>已逾期</v>
          </cell>
          <cell r="N1846">
            <v>150</v>
          </cell>
        </row>
        <row r="1847">
          <cell r="G1847" t="str">
            <v>92050120060000446015</v>
          </cell>
          <cell r="H1847" t="str">
            <v>个人-个人通用类</v>
          </cell>
          <cell r="I1847" t="str">
            <v>农户小额信用贷款</v>
          </cell>
          <cell r="J1847" t="str">
            <v>-1892050120-2009-00019933-</v>
          </cell>
          <cell r="K1847" t="str">
            <v>189205012020090822019933</v>
          </cell>
          <cell r="L1847" t="str">
            <v>个人贷款合同</v>
          </cell>
          <cell r="M1847" t="str">
            <v>已逾期</v>
          </cell>
          <cell r="N1847">
            <v>142</v>
          </cell>
        </row>
        <row r="1848">
          <cell r="G1848" t="str">
            <v>433023196111024211</v>
          </cell>
          <cell r="H1848" t="str">
            <v>个人-个人通用类</v>
          </cell>
          <cell r="I1848" t="str">
            <v>个人通用贷款（经营）</v>
          </cell>
          <cell r="J1848" t="str">
            <v>-1892050120-2009-00083959-</v>
          </cell>
          <cell r="K1848" t="str">
            <v>189205012020090822083959</v>
          </cell>
          <cell r="L1848" t="str">
            <v>个人贷款合同</v>
          </cell>
          <cell r="M1848" t="str">
            <v>已逾期</v>
          </cell>
          <cell r="N1848">
            <v>194</v>
          </cell>
        </row>
        <row r="1849">
          <cell r="G1849" t="str">
            <v>92050130060000176015</v>
          </cell>
          <cell r="H1849" t="str">
            <v>个人-个人通用类</v>
          </cell>
          <cell r="I1849" t="str">
            <v>农户小额信用贷款</v>
          </cell>
          <cell r="J1849" t="str">
            <v>-1892050130-2009-00035369-</v>
          </cell>
          <cell r="K1849" t="str">
            <v>189205013020090822035369</v>
          </cell>
          <cell r="L1849" t="str">
            <v>个人贷款合同</v>
          </cell>
          <cell r="M1849" t="str">
            <v>已逾期</v>
          </cell>
          <cell r="N1849">
            <v>20</v>
          </cell>
        </row>
        <row r="1850">
          <cell r="G1850" t="str">
            <v>433023194404134810</v>
          </cell>
          <cell r="H1850" t="str">
            <v>个人-个人通用类</v>
          </cell>
          <cell r="I1850" t="str">
            <v>农户小额信用贷款</v>
          </cell>
          <cell r="J1850" t="str">
            <v>-1892050130-2009-00100948-</v>
          </cell>
          <cell r="K1850" t="str">
            <v>189205013020090822100948</v>
          </cell>
          <cell r="L1850" t="str">
            <v>个人贷款合同</v>
          </cell>
          <cell r="M1850" t="str">
            <v>已逾期</v>
          </cell>
          <cell r="N1850">
            <v>100</v>
          </cell>
        </row>
        <row r="1851">
          <cell r="G1851" t="str">
            <v>433023194402194211</v>
          </cell>
          <cell r="H1851" t="str">
            <v>个人-个人通用类</v>
          </cell>
          <cell r="I1851" t="str">
            <v>个人通用贷款（经营）</v>
          </cell>
          <cell r="J1851" t="str">
            <v>-1892050120-2009-00070941-</v>
          </cell>
          <cell r="K1851" t="str">
            <v>189205012020090822070941</v>
          </cell>
          <cell r="L1851" t="str">
            <v>个人贷款合同</v>
          </cell>
          <cell r="M1851" t="str">
            <v>已逾期</v>
          </cell>
          <cell r="N1851">
            <v>77.2</v>
          </cell>
        </row>
        <row r="1852">
          <cell r="G1852" t="str">
            <v>433023195105044211</v>
          </cell>
          <cell r="H1852" t="str">
            <v>个人-个人通用类</v>
          </cell>
          <cell r="I1852" t="str">
            <v>农户小额信用贷款</v>
          </cell>
          <cell r="J1852" t="str">
            <v>-1892050120-2009-00172652-</v>
          </cell>
          <cell r="K1852" t="str">
            <v>189205012020090822172652</v>
          </cell>
          <cell r="L1852" t="str">
            <v>个人贷款合同</v>
          </cell>
          <cell r="M1852" t="str">
            <v>已逾期</v>
          </cell>
          <cell r="N1852">
            <v>2.78</v>
          </cell>
        </row>
        <row r="1853">
          <cell r="G1853" t="str">
            <v>433023193312134210</v>
          </cell>
          <cell r="H1853" t="str">
            <v>个人-个人通用类</v>
          </cell>
          <cell r="I1853" t="str">
            <v>个人通用贷款（经营）</v>
          </cell>
          <cell r="J1853" t="str">
            <v>-1892050120-2009-00118929-</v>
          </cell>
          <cell r="K1853" t="str">
            <v>189205012020090822118929</v>
          </cell>
          <cell r="L1853" t="str">
            <v>个人贷款合同</v>
          </cell>
          <cell r="M1853" t="str">
            <v>已逾期</v>
          </cell>
          <cell r="N1853">
            <v>28</v>
          </cell>
        </row>
        <row r="1854">
          <cell r="G1854" t="str">
            <v>433023195107284219</v>
          </cell>
          <cell r="H1854" t="str">
            <v>个人-个人通用类</v>
          </cell>
          <cell r="I1854" t="str">
            <v>个人通用贷款（经营）</v>
          </cell>
          <cell r="J1854" t="str">
            <v>-1892050120-2009-00162260-</v>
          </cell>
          <cell r="K1854" t="str">
            <v>189205012020090822162260</v>
          </cell>
          <cell r="L1854" t="str">
            <v>个人贷款合同</v>
          </cell>
          <cell r="M1854" t="str">
            <v>已逾期</v>
          </cell>
          <cell r="N1854">
            <v>38.1</v>
          </cell>
        </row>
        <row r="1855">
          <cell r="G1855" t="str">
            <v>433023195105044211</v>
          </cell>
          <cell r="H1855" t="str">
            <v>个人-个人通用类</v>
          </cell>
          <cell r="I1855" t="str">
            <v>农户小额信用贷款</v>
          </cell>
          <cell r="J1855" t="str">
            <v>-1892050120-2009-00165614-</v>
          </cell>
          <cell r="K1855" t="str">
            <v>189205012020090822165614</v>
          </cell>
          <cell r="L1855" t="str">
            <v>个人贷款合同</v>
          </cell>
          <cell r="M1855" t="str">
            <v>已逾期</v>
          </cell>
          <cell r="N1855">
            <v>27.3</v>
          </cell>
        </row>
        <row r="1856">
          <cell r="G1856" t="str">
            <v>433023193809194219</v>
          </cell>
          <cell r="H1856" t="str">
            <v>个人-个人通用类</v>
          </cell>
          <cell r="I1856" t="str">
            <v>个人通用贷款（经营）</v>
          </cell>
          <cell r="J1856" t="str">
            <v>-1892050120-2009-00119148-</v>
          </cell>
          <cell r="K1856" t="str">
            <v>189205012020090822119148</v>
          </cell>
          <cell r="L1856" t="str">
            <v>个人贷款合同</v>
          </cell>
          <cell r="M1856" t="str">
            <v>已逾期</v>
          </cell>
          <cell r="N1856">
            <v>110</v>
          </cell>
        </row>
        <row r="1857">
          <cell r="G1857" t="str">
            <v>431223195910114218</v>
          </cell>
          <cell r="H1857" t="str">
            <v>个人-个人通用类</v>
          </cell>
          <cell r="I1857" t="str">
            <v>农户小额信用贷款</v>
          </cell>
          <cell r="J1857" t="str">
            <v>-1892050120-2009-00193609-</v>
          </cell>
          <cell r="K1857" t="str">
            <v>189205012020090822193609</v>
          </cell>
          <cell r="L1857" t="str">
            <v>个人贷款合同</v>
          </cell>
          <cell r="M1857" t="str">
            <v>已逾期</v>
          </cell>
          <cell r="N1857">
            <v>80</v>
          </cell>
        </row>
        <row r="1858">
          <cell r="G1858" t="str">
            <v>433023195404104210</v>
          </cell>
          <cell r="H1858" t="str">
            <v>个人-个人通用类</v>
          </cell>
          <cell r="I1858" t="str">
            <v>农户小额信用贷款</v>
          </cell>
          <cell r="J1858" t="str">
            <v>-1892050120-2009-00150178-</v>
          </cell>
          <cell r="K1858" t="str">
            <v>189205012020090822150178</v>
          </cell>
          <cell r="L1858" t="str">
            <v>个人贷款合同</v>
          </cell>
          <cell r="M1858" t="str">
            <v>已逾期</v>
          </cell>
          <cell r="N1858">
            <v>480</v>
          </cell>
        </row>
        <row r="1859">
          <cell r="G1859" t="str">
            <v>433023195404104210</v>
          </cell>
          <cell r="H1859" t="str">
            <v>个人-个人通用类</v>
          </cell>
          <cell r="I1859" t="str">
            <v>农户小额信用贷款</v>
          </cell>
          <cell r="J1859" t="str">
            <v>-1892050120-2009-00001625-</v>
          </cell>
          <cell r="K1859" t="str">
            <v>189205012020090822001625</v>
          </cell>
          <cell r="L1859" t="str">
            <v>个人贷款合同</v>
          </cell>
          <cell r="M1859" t="str">
            <v>已逾期</v>
          </cell>
          <cell r="N1859">
            <v>280</v>
          </cell>
        </row>
        <row r="1860">
          <cell r="G1860" t="str">
            <v>433023194411224216</v>
          </cell>
          <cell r="H1860" t="str">
            <v>个人-个人通用类</v>
          </cell>
          <cell r="I1860" t="str">
            <v>个人通用贷款（经营）</v>
          </cell>
          <cell r="J1860" t="str">
            <v>-1892050120-2009-00011308-</v>
          </cell>
          <cell r="K1860" t="str">
            <v>189205012020090822011308</v>
          </cell>
          <cell r="L1860" t="str">
            <v>个人贷款合同</v>
          </cell>
          <cell r="M1860" t="str">
            <v>已逾期</v>
          </cell>
          <cell r="N1860">
            <v>100</v>
          </cell>
        </row>
        <row r="1861">
          <cell r="G1861" t="str">
            <v>433023193507164217</v>
          </cell>
          <cell r="H1861" t="str">
            <v>个人-个人通用类</v>
          </cell>
          <cell r="I1861" t="str">
            <v>农户小额信用贷款</v>
          </cell>
          <cell r="J1861" t="str">
            <v>-1892050120-2009-00046822-</v>
          </cell>
          <cell r="K1861" t="str">
            <v>189205012020090822046822</v>
          </cell>
          <cell r="L1861" t="str">
            <v>个人贷款合同</v>
          </cell>
          <cell r="M1861" t="str">
            <v>已逾期</v>
          </cell>
          <cell r="N1861">
            <v>170</v>
          </cell>
        </row>
        <row r="1862">
          <cell r="G1862" t="str">
            <v>92050120063000065015</v>
          </cell>
          <cell r="H1862" t="str">
            <v>个人-个人通用类</v>
          </cell>
          <cell r="I1862" t="str">
            <v>农户小额信用贷款</v>
          </cell>
          <cell r="J1862" t="str">
            <v>-1892050120-2009-00101443-</v>
          </cell>
          <cell r="K1862" t="str">
            <v>189205012020090822101443</v>
          </cell>
          <cell r="L1862" t="str">
            <v>个人贷款合同</v>
          </cell>
          <cell r="M1862" t="str">
            <v>已逾期</v>
          </cell>
          <cell r="N1862">
            <v>87</v>
          </cell>
        </row>
        <row r="1863">
          <cell r="G1863" t="str">
            <v>433023192011244227</v>
          </cell>
          <cell r="H1863" t="str">
            <v>个人-个人通用类</v>
          </cell>
          <cell r="I1863" t="str">
            <v>个人通用贷款（经营）</v>
          </cell>
          <cell r="J1863" t="str">
            <v>-1892050120-2009-00132973-</v>
          </cell>
          <cell r="K1863" t="str">
            <v>189205012020090822132973</v>
          </cell>
          <cell r="L1863" t="str">
            <v>个人贷款合同</v>
          </cell>
          <cell r="M1863" t="str">
            <v>已逾期</v>
          </cell>
          <cell r="N1863">
            <v>20</v>
          </cell>
        </row>
        <row r="1864">
          <cell r="G1864" t="str">
            <v>433023195404104210</v>
          </cell>
          <cell r="H1864" t="str">
            <v>个人-个人通用类</v>
          </cell>
          <cell r="I1864" t="str">
            <v>农户小额信用贷款</v>
          </cell>
          <cell r="J1864" t="str">
            <v>-1892050120-2009-00137843-</v>
          </cell>
          <cell r="K1864" t="str">
            <v>189205012020090822137843</v>
          </cell>
          <cell r="L1864" t="str">
            <v>个人贷款合同</v>
          </cell>
          <cell r="M1864" t="str">
            <v>已逾期</v>
          </cell>
          <cell r="N1864">
            <v>520</v>
          </cell>
        </row>
        <row r="1865">
          <cell r="G1865" t="str">
            <v>92050130060000695015</v>
          </cell>
          <cell r="H1865" t="str">
            <v>个人-个人通用类</v>
          </cell>
          <cell r="I1865" t="str">
            <v>农户小额信用贷款</v>
          </cell>
          <cell r="J1865" t="str">
            <v>-1892050130-2009-00012233-</v>
          </cell>
          <cell r="K1865" t="str">
            <v>189205013020090822012233</v>
          </cell>
          <cell r="L1865" t="str">
            <v>个人贷款合同</v>
          </cell>
          <cell r="M1865" t="str">
            <v>已逾期</v>
          </cell>
          <cell r="N1865">
            <v>135</v>
          </cell>
        </row>
        <row r="1866">
          <cell r="G1866" t="str">
            <v>433023194210164210</v>
          </cell>
          <cell r="H1866" t="str">
            <v>个人-个人通用类</v>
          </cell>
          <cell r="I1866" t="str">
            <v>个人通用贷款（经营）</v>
          </cell>
          <cell r="J1866" t="str">
            <v>-1892050120-2009-00195663-</v>
          </cell>
          <cell r="K1866" t="str">
            <v>189205012020090822195663</v>
          </cell>
          <cell r="L1866" t="str">
            <v>个人贷款合同</v>
          </cell>
          <cell r="M1866" t="str">
            <v>已逾期</v>
          </cell>
          <cell r="N1866">
            <v>150</v>
          </cell>
        </row>
        <row r="1867">
          <cell r="G1867" t="str">
            <v>92050130060000289015</v>
          </cell>
          <cell r="H1867" t="str">
            <v>个人-个人通用类</v>
          </cell>
          <cell r="I1867" t="str">
            <v>农户小额信用贷款</v>
          </cell>
          <cell r="J1867" t="str">
            <v>-1892050130-2009-00138521-</v>
          </cell>
          <cell r="K1867" t="str">
            <v>189205013020090822138521</v>
          </cell>
          <cell r="L1867" t="str">
            <v>个人贷款合同</v>
          </cell>
          <cell r="M1867" t="str">
            <v>已逾期</v>
          </cell>
          <cell r="N1867">
            <v>45</v>
          </cell>
        </row>
        <row r="1868">
          <cell r="G1868" t="str">
            <v>92050130060000708015</v>
          </cell>
          <cell r="H1868" t="str">
            <v>个人-个人通用类</v>
          </cell>
          <cell r="I1868" t="str">
            <v>农户小额信用贷款</v>
          </cell>
          <cell r="J1868" t="str">
            <v>-1892050130-2009-00148884-</v>
          </cell>
          <cell r="K1868" t="str">
            <v>189205013020090822148884</v>
          </cell>
          <cell r="L1868" t="str">
            <v>个人贷款合同</v>
          </cell>
          <cell r="M1868" t="str">
            <v>已逾期</v>
          </cell>
          <cell r="N1868">
            <v>30</v>
          </cell>
        </row>
        <row r="1869">
          <cell r="G1869" t="str">
            <v>431223194707124213</v>
          </cell>
          <cell r="H1869" t="str">
            <v>个人-个人通用类</v>
          </cell>
          <cell r="I1869" t="str">
            <v>个人通用贷款（经营）</v>
          </cell>
          <cell r="J1869" t="str">
            <v>-1892050120-2009-00020893-</v>
          </cell>
          <cell r="K1869" t="str">
            <v>189205012020090822020893</v>
          </cell>
          <cell r="L1869" t="str">
            <v>个人贷款合同</v>
          </cell>
          <cell r="M1869" t="str">
            <v>已逾期</v>
          </cell>
          <cell r="N1869">
            <v>283</v>
          </cell>
        </row>
        <row r="1870">
          <cell r="G1870" t="str">
            <v>431223194712284211</v>
          </cell>
          <cell r="H1870" t="str">
            <v>个人-个人通用类</v>
          </cell>
          <cell r="I1870" t="str">
            <v>个人通用贷款（经营）</v>
          </cell>
          <cell r="J1870" t="str">
            <v>-1892050120-2009-00122883-</v>
          </cell>
          <cell r="K1870" t="str">
            <v>189205012020090822122883</v>
          </cell>
          <cell r="L1870" t="str">
            <v>个人贷款合同</v>
          </cell>
          <cell r="M1870" t="str">
            <v>已逾期</v>
          </cell>
          <cell r="N1870">
            <v>200</v>
          </cell>
        </row>
        <row r="1871">
          <cell r="G1871" t="str">
            <v>92050130060000368015</v>
          </cell>
          <cell r="H1871" t="str">
            <v>个人-个人通用类</v>
          </cell>
          <cell r="I1871" t="str">
            <v>农户小额信用贷款</v>
          </cell>
          <cell r="J1871" t="str">
            <v>-1892050130-2009-00167979-</v>
          </cell>
          <cell r="K1871" t="str">
            <v>189205013020090822167979</v>
          </cell>
          <cell r="L1871" t="str">
            <v>个人贷款合同</v>
          </cell>
          <cell r="M1871" t="str">
            <v>已逾期</v>
          </cell>
          <cell r="N1871">
            <v>20</v>
          </cell>
        </row>
        <row r="1872">
          <cell r="G1872" t="str">
            <v>433023193812174219</v>
          </cell>
          <cell r="H1872" t="str">
            <v>个人-个人通用类</v>
          </cell>
          <cell r="I1872" t="str">
            <v>个人通用贷款（经营）</v>
          </cell>
          <cell r="J1872" t="str">
            <v>-1892050120-2009-00092173-</v>
          </cell>
          <cell r="K1872" t="str">
            <v>189205012020090822092173</v>
          </cell>
          <cell r="L1872" t="str">
            <v>个人贷款合同</v>
          </cell>
          <cell r="M1872" t="str">
            <v>已逾期</v>
          </cell>
          <cell r="N1872">
            <v>1000</v>
          </cell>
        </row>
        <row r="1873">
          <cell r="G1873" t="str">
            <v>433023195809274218</v>
          </cell>
          <cell r="H1873" t="str">
            <v>个人-个人通用类</v>
          </cell>
          <cell r="I1873" t="str">
            <v>个人通用贷款（经营）</v>
          </cell>
          <cell r="J1873" t="str">
            <v>-1892050120-2009-00044255-</v>
          </cell>
          <cell r="K1873" t="str">
            <v>189205012020090822044255</v>
          </cell>
          <cell r="L1873" t="str">
            <v>个人贷款合同</v>
          </cell>
          <cell r="M1873" t="str">
            <v>已逾期</v>
          </cell>
          <cell r="N1873">
            <v>87</v>
          </cell>
        </row>
        <row r="1874">
          <cell r="G1874" t="str">
            <v>433023193510154212</v>
          </cell>
          <cell r="H1874" t="str">
            <v>个人-个人通用类</v>
          </cell>
          <cell r="I1874" t="str">
            <v>个人通用贷款（经营）</v>
          </cell>
          <cell r="J1874" t="str">
            <v>-1892050120-2009-00049767-</v>
          </cell>
          <cell r="K1874" t="str">
            <v>189205012020090822049767</v>
          </cell>
          <cell r="L1874" t="str">
            <v>个人贷款合同</v>
          </cell>
          <cell r="M1874" t="str">
            <v>已逾期</v>
          </cell>
          <cell r="N1874">
            <v>12.46</v>
          </cell>
        </row>
        <row r="1875">
          <cell r="G1875" t="str">
            <v>433023192507052018</v>
          </cell>
          <cell r="H1875" t="str">
            <v>个人-个人通用类</v>
          </cell>
          <cell r="I1875" t="str">
            <v>个人通用贷款（经营）</v>
          </cell>
          <cell r="J1875" t="str">
            <v>-1892050120-2009-00059782-</v>
          </cell>
          <cell r="K1875" t="str">
            <v>189205012020090822059782</v>
          </cell>
          <cell r="L1875" t="str">
            <v>个人贷款合同</v>
          </cell>
          <cell r="M1875" t="str">
            <v>已逾期</v>
          </cell>
          <cell r="N1875">
            <v>120</v>
          </cell>
        </row>
        <row r="1876">
          <cell r="G1876" t="str">
            <v>433023193312074211</v>
          </cell>
          <cell r="H1876" t="str">
            <v>个人-个人通用类</v>
          </cell>
          <cell r="I1876" t="str">
            <v>个人通用贷款（经营）</v>
          </cell>
          <cell r="J1876" t="str">
            <v>-1892050120-2009-00002051-</v>
          </cell>
          <cell r="K1876" t="str">
            <v>189205012020090822002051</v>
          </cell>
          <cell r="L1876" t="str">
            <v>个人贷款合同</v>
          </cell>
          <cell r="M1876" t="str">
            <v>已逾期</v>
          </cell>
          <cell r="N1876">
            <v>18</v>
          </cell>
        </row>
        <row r="1877">
          <cell r="G1877" t="str">
            <v>433023195110184219</v>
          </cell>
          <cell r="H1877" t="str">
            <v>个人-个人通用类</v>
          </cell>
          <cell r="I1877" t="str">
            <v>个人通用贷款（经营）</v>
          </cell>
          <cell r="J1877" t="str">
            <v>-1892050120-2009-00013134-</v>
          </cell>
          <cell r="K1877" t="str">
            <v>189205012020090822013134</v>
          </cell>
          <cell r="L1877" t="str">
            <v>个人贷款合同</v>
          </cell>
          <cell r="M1877" t="str">
            <v>已逾期</v>
          </cell>
          <cell r="N1877">
            <v>185</v>
          </cell>
        </row>
        <row r="1878">
          <cell r="G1878" t="str">
            <v>43302319400213421X</v>
          </cell>
          <cell r="H1878" t="str">
            <v>个人-个人通用类</v>
          </cell>
          <cell r="I1878" t="str">
            <v>个人通用贷款（经营）</v>
          </cell>
          <cell r="J1878" t="str">
            <v>-1892050120-2009-00018163-</v>
          </cell>
          <cell r="K1878" t="str">
            <v>189205012020090822018163</v>
          </cell>
          <cell r="L1878" t="str">
            <v>个人贷款合同</v>
          </cell>
          <cell r="M1878" t="str">
            <v>已逾期</v>
          </cell>
          <cell r="N1878">
            <v>370</v>
          </cell>
        </row>
        <row r="1879">
          <cell r="G1879" t="str">
            <v>433023196602284296</v>
          </cell>
          <cell r="H1879" t="str">
            <v>个人-个人通用类</v>
          </cell>
          <cell r="I1879" t="str">
            <v>个人通用贷款（经营）</v>
          </cell>
          <cell r="J1879" t="str">
            <v>-1892050120-2009-00024920-</v>
          </cell>
          <cell r="K1879" t="str">
            <v>189205012020090822024920</v>
          </cell>
          <cell r="L1879" t="str">
            <v>个人贷款合同</v>
          </cell>
          <cell r="M1879" t="str">
            <v>已逾期</v>
          </cell>
          <cell r="N1879">
            <v>119</v>
          </cell>
        </row>
        <row r="1880">
          <cell r="G1880" t="str">
            <v>92050120060000221015</v>
          </cell>
          <cell r="H1880" t="str">
            <v>个人-个人通用类</v>
          </cell>
          <cell r="I1880" t="str">
            <v>农户小额信用贷款</v>
          </cell>
          <cell r="J1880" t="str">
            <v>-1892050120-2009-00026389-</v>
          </cell>
          <cell r="K1880" t="str">
            <v>189205012020090822026389</v>
          </cell>
          <cell r="L1880" t="str">
            <v>个人贷款合同</v>
          </cell>
          <cell r="M1880" t="str">
            <v>已逾期</v>
          </cell>
          <cell r="N1880">
            <v>240</v>
          </cell>
        </row>
        <row r="1881">
          <cell r="G1881" t="str">
            <v>433023195610234825</v>
          </cell>
          <cell r="H1881" t="str">
            <v>个人-个人通用类</v>
          </cell>
          <cell r="I1881" t="str">
            <v>农户小额信用贷款</v>
          </cell>
          <cell r="J1881" t="str">
            <v>-1892050120-2009-00033809-</v>
          </cell>
          <cell r="K1881" t="str">
            <v>189205012020090822033809</v>
          </cell>
          <cell r="L1881" t="str">
            <v>个人贷款合同</v>
          </cell>
          <cell r="M1881" t="str">
            <v>已逾期</v>
          </cell>
          <cell r="N1881">
            <v>71</v>
          </cell>
        </row>
        <row r="1882">
          <cell r="G1882" t="str">
            <v>433023193503154230</v>
          </cell>
          <cell r="H1882" t="str">
            <v>个人-个人通用类</v>
          </cell>
          <cell r="I1882" t="str">
            <v>农户小额信用贷款</v>
          </cell>
          <cell r="J1882" t="str">
            <v>-1892050120-2009-00138373-</v>
          </cell>
          <cell r="K1882" t="str">
            <v>189205012020090822138373</v>
          </cell>
          <cell r="L1882" t="str">
            <v>个人贷款合同</v>
          </cell>
          <cell r="M1882" t="str">
            <v>已逾期</v>
          </cell>
          <cell r="N1882">
            <v>100</v>
          </cell>
        </row>
        <row r="1883">
          <cell r="G1883" t="str">
            <v>92050120060000010015</v>
          </cell>
          <cell r="H1883" t="str">
            <v>个人-个人通用类</v>
          </cell>
          <cell r="I1883" t="str">
            <v>农户小额信用贷款</v>
          </cell>
          <cell r="J1883" t="str">
            <v>-1892050120-2009-00183950-</v>
          </cell>
          <cell r="K1883" t="str">
            <v>189205012020090822183950</v>
          </cell>
          <cell r="L1883" t="str">
            <v>个人贷款合同</v>
          </cell>
          <cell r="M1883" t="str">
            <v>已逾期</v>
          </cell>
          <cell r="N1883">
            <v>150</v>
          </cell>
        </row>
        <row r="1884">
          <cell r="G1884" t="str">
            <v>92050130060000071015</v>
          </cell>
          <cell r="H1884" t="str">
            <v>个人-个人通用类</v>
          </cell>
          <cell r="I1884" t="str">
            <v>农户小额信用贷款</v>
          </cell>
          <cell r="J1884" t="str">
            <v>-1892050130-2009-00032074-</v>
          </cell>
          <cell r="K1884" t="str">
            <v>189205013020090822032074</v>
          </cell>
          <cell r="L1884" t="str">
            <v>个人贷款合同</v>
          </cell>
          <cell r="M1884" t="str">
            <v>已逾期</v>
          </cell>
          <cell r="N1884">
            <v>50</v>
          </cell>
        </row>
        <row r="1885">
          <cell r="G1885" t="str">
            <v>92050130060000272015</v>
          </cell>
          <cell r="H1885" t="str">
            <v>个人-个人通用类</v>
          </cell>
          <cell r="I1885" t="str">
            <v>农户小额信用贷款</v>
          </cell>
          <cell r="J1885" t="str">
            <v>-1892050130-2009-00107519-</v>
          </cell>
          <cell r="K1885" t="str">
            <v>189205013020090822107519</v>
          </cell>
          <cell r="L1885" t="str">
            <v>个人贷款合同</v>
          </cell>
          <cell r="M1885" t="str">
            <v>已逾期</v>
          </cell>
          <cell r="N1885">
            <v>30</v>
          </cell>
        </row>
        <row r="1886">
          <cell r="G1886" t="str">
            <v>433023194703254214</v>
          </cell>
          <cell r="H1886" t="str">
            <v>个人-个人通用类</v>
          </cell>
          <cell r="I1886" t="str">
            <v>个人通用贷款（经营）</v>
          </cell>
          <cell r="J1886" t="str">
            <v>-1892050120-2009-00174952-</v>
          </cell>
          <cell r="K1886" t="str">
            <v>189205012020090822174952</v>
          </cell>
          <cell r="L1886" t="str">
            <v>个人贷款合同</v>
          </cell>
          <cell r="M1886" t="str">
            <v>已逾期</v>
          </cell>
          <cell r="N1886">
            <v>750</v>
          </cell>
        </row>
        <row r="1887">
          <cell r="G1887" t="str">
            <v>92050130060000333015</v>
          </cell>
          <cell r="H1887" t="str">
            <v>个人-个人通用类</v>
          </cell>
          <cell r="I1887" t="str">
            <v>农户小额信用贷款</v>
          </cell>
          <cell r="J1887" t="str">
            <v>-1892050130-2009-00163876-</v>
          </cell>
          <cell r="K1887" t="str">
            <v>189205013020090822163876</v>
          </cell>
          <cell r="L1887" t="str">
            <v>个人贷款合同</v>
          </cell>
          <cell r="M1887" t="str">
            <v>已逾期</v>
          </cell>
          <cell r="N1887">
            <v>100</v>
          </cell>
        </row>
        <row r="1888">
          <cell r="G1888" t="str">
            <v>433023193009084230</v>
          </cell>
          <cell r="H1888" t="str">
            <v>个人-个人通用类</v>
          </cell>
          <cell r="I1888" t="str">
            <v>个人通用贷款（经营）</v>
          </cell>
          <cell r="J1888" t="str">
            <v>-1892050120-2009-00102731-</v>
          </cell>
          <cell r="K1888" t="str">
            <v>189205012020090822102731</v>
          </cell>
          <cell r="L1888" t="str">
            <v>个人贷款合同</v>
          </cell>
          <cell r="M1888" t="str">
            <v>已逾期</v>
          </cell>
          <cell r="N1888">
            <v>115</v>
          </cell>
        </row>
        <row r="1889">
          <cell r="G1889" t="str">
            <v>433023193606075631</v>
          </cell>
          <cell r="H1889" t="str">
            <v>个人-个人通用类</v>
          </cell>
          <cell r="I1889" t="str">
            <v>个人通用贷款（经营）</v>
          </cell>
          <cell r="J1889" t="str">
            <v>-1892050120-2009-00050112-</v>
          </cell>
          <cell r="K1889" t="str">
            <v>189205012020090822050112</v>
          </cell>
          <cell r="L1889" t="str">
            <v>个人贷款合同</v>
          </cell>
          <cell r="M1889" t="str">
            <v>已逾期</v>
          </cell>
          <cell r="N1889">
            <v>110</v>
          </cell>
        </row>
        <row r="1890">
          <cell r="G1890" t="str">
            <v>433023195003224211</v>
          </cell>
          <cell r="H1890" t="str">
            <v>个人-个人通用类</v>
          </cell>
          <cell r="I1890" t="str">
            <v>个人通用贷款（经营）</v>
          </cell>
          <cell r="J1890" t="str">
            <v>-1892050120-2009-00053213-</v>
          </cell>
          <cell r="K1890" t="str">
            <v>189205012020090822053213</v>
          </cell>
          <cell r="L1890" t="str">
            <v>个人贷款合同</v>
          </cell>
          <cell r="M1890" t="str">
            <v>已逾期</v>
          </cell>
          <cell r="N1890">
            <v>250</v>
          </cell>
        </row>
        <row r="1891">
          <cell r="G1891" t="str">
            <v>92050120060000284015</v>
          </cell>
          <cell r="H1891" t="str">
            <v>个人-个人通用类</v>
          </cell>
          <cell r="I1891" t="str">
            <v>农户小额信用贷款</v>
          </cell>
          <cell r="J1891" t="str">
            <v>-1892050120-2009-00098249-</v>
          </cell>
          <cell r="K1891" t="str">
            <v>189205012020090822098249</v>
          </cell>
          <cell r="L1891" t="str">
            <v>个人贷款合同</v>
          </cell>
          <cell r="M1891" t="str">
            <v>已逾期</v>
          </cell>
          <cell r="N1891">
            <v>69</v>
          </cell>
        </row>
        <row r="1892">
          <cell r="G1892" t="str">
            <v>433023195003224211</v>
          </cell>
          <cell r="H1892" t="str">
            <v>个人-个人通用类</v>
          </cell>
          <cell r="I1892" t="str">
            <v>个人通用贷款（经营）</v>
          </cell>
          <cell r="J1892" t="str">
            <v>-1892050120-2009-00147945-</v>
          </cell>
          <cell r="K1892" t="str">
            <v>189205012020090822147945</v>
          </cell>
          <cell r="L1892" t="str">
            <v>个人贷款合同</v>
          </cell>
          <cell r="M1892" t="str">
            <v>已逾期</v>
          </cell>
          <cell r="N1892">
            <v>340</v>
          </cell>
        </row>
        <row r="1893">
          <cell r="G1893" t="str">
            <v>433023194009154213</v>
          </cell>
          <cell r="H1893" t="str">
            <v>个人-个人通用类</v>
          </cell>
          <cell r="I1893" t="str">
            <v>农户小额信用贷款</v>
          </cell>
          <cell r="J1893" t="str">
            <v>-1892050120-2009-00192995-</v>
          </cell>
          <cell r="K1893" t="str">
            <v>189205012020090822192995</v>
          </cell>
          <cell r="L1893" t="str">
            <v>个人贷款合同</v>
          </cell>
          <cell r="M1893" t="str">
            <v>已逾期</v>
          </cell>
          <cell r="N1893">
            <v>220</v>
          </cell>
        </row>
        <row r="1894">
          <cell r="G1894" t="str">
            <v>433023193910104812</v>
          </cell>
          <cell r="H1894" t="str">
            <v>个人-个人通用类</v>
          </cell>
          <cell r="I1894" t="str">
            <v>农户小额信用贷款</v>
          </cell>
          <cell r="J1894" t="str">
            <v>-1892050130-2009-00016160-</v>
          </cell>
          <cell r="K1894" t="str">
            <v>189205013020090822016160</v>
          </cell>
          <cell r="L1894" t="str">
            <v>个人贷款合同</v>
          </cell>
          <cell r="M1894" t="str">
            <v>已逾期</v>
          </cell>
          <cell r="N1894">
            <v>80</v>
          </cell>
        </row>
        <row r="1895">
          <cell r="G1895" t="str">
            <v>92050130060000364015</v>
          </cell>
          <cell r="H1895" t="str">
            <v>个人-个人通用类</v>
          </cell>
          <cell r="I1895" t="str">
            <v>农户小额信用贷款</v>
          </cell>
          <cell r="J1895" t="str">
            <v>-1892050130-2009-00061533-</v>
          </cell>
          <cell r="K1895" t="str">
            <v>189205013020090822061533</v>
          </cell>
          <cell r="L1895" t="str">
            <v>个人贷款合同</v>
          </cell>
          <cell r="M1895" t="str">
            <v>已逾期</v>
          </cell>
          <cell r="N1895">
            <v>35</v>
          </cell>
        </row>
        <row r="1896">
          <cell r="G1896" t="str">
            <v>92050130060000483015</v>
          </cell>
          <cell r="H1896" t="str">
            <v>个人-个人通用类</v>
          </cell>
          <cell r="I1896" t="str">
            <v>农户小额信用贷款</v>
          </cell>
          <cell r="J1896" t="str">
            <v>-1892050130-2009-00097741-</v>
          </cell>
          <cell r="K1896" t="str">
            <v>189205013020090822097741</v>
          </cell>
          <cell r="L1896" t="str">
            <v>个人贷款合同</v>
          </cell>
          <cell r="M1896" t="str">
            <v>已逾期</v>
          </cell>
          <cell r="N1896">
            <v>45</v>
          </cell>
        </row>
        <row r="1897">
          <cell r="G1897" t="str">
            <v>433023195206014812</v>
          </cell>
          <cell r="H1897" t="str">
            <v>个人-个人通用类</v>
          </cell>
          <cell r="I1897" t="str">
            <v>农户小额信用贷款</v>
          </cell>
          <cell r="J1897" t="str">
            <v>-1892050130-2009-00120703-</v>
          </cell>
          <cell r="K1897" t="str">
            <v>189205013020090822120703</v>
          </cell>
          <cell r="L1897" t="str">
            <v>个人贷款合同</v>
          </cell>
          <cell r="M1897" t="str">
            <v>已逾期</v>
          </cell>
          <cell r="N1897">
            <v>280.6</v>
          </cell>
        </row>
        <row r="1898">
          <cell r="G1898" t="str">
            <v>92050130063000015015</v>
          </cell>
          <cell r="H1898" t="str">
            <v>个人-个人通用类</v>
          </cell>
          <cell r="I1898" t="str">
            <v>个人通用贷款（经营）</v>
          </cell>
          <cell r="J1898" t="str">
            <v>-1892050130-2009-00155363-</v>
          </cell>
          <cell r="K1898" t="str">
            <v>189205013020090822155363</v>
          </cell>
          <cell r="L1898" t="str">
            <v>个人贷款合同</v>
          </cell>
          <cell r="M1898" t="str">
            <v>已逾期</v>
          </cell>
          <cell r="N1898">
            <v>24</v>
          </cell>
        </row>
        <row r="1899">
          <cell r="G1899" t="str">
            <v>92050130060000531015</v>
          </cell>
          <cell r="H1899" t="str">
            <v>个人-个人通用类</v>
          </cell>
          <cell r="I1899" t="str">
            <v>农户小额信用贷款</v>
          </cell>
          <cell r="J1899" t="str">
            <v>-1892050130-2009-00199376-</v>
          </cell>
          <cell r="K1899" t="str">
            <v>189205013020090822199376</v>
          </cell>
          <cell r="L1899" t="str">
            <v>个人贷款合同</v>
          </cell>
          <cell r="M1899" t="str">
            <v>已逾期</v>
          </cell>
          <cell r="N1899">
            <v>50</v>
          </cell>
        </row>
        <row r="1900">
          <cell r="G1900" t="str">
            <v>433023194612145012</v>
          </cell>
          <cell r="H1900" t="str">
            <v>个人-个人通用类</v>
          </cell>
          <cell r="I1900" t="str">
            <v>农户小额信用贷款</v>
          </cell>
          <cell r="J1900" t="str">
            <v>-1892050130-2009-00040985-</v>
          </cell>
          <cell r="K1900" t="str">
            <v>189205013020090822040985</v>
          </cell>
          <cell r="L1900" t="str">
            <v>个人贷款合同</v>
          </cell>
          <cell r="M1900" t="str">
            <v>已逾期</v>
          </cell>
          <cell r="N1900">
            <v>120</v>
          </cell>
        </row>
        <row r="1901">
          <cell r="G1901" t="str">
            <v>92050120060000358015</v>
          </cell>
          <cell r="H1901" t="str">
            <v>个人-个人通用类</v>
          </cell>
          <cell r="I1901" t="str">
            <v>农户小额信用贷款</v>
          </cell>
          <cell r="J1901" t="str">
            <v>-1892050120-2009-00147693-</v>
          </cell>
          <cell r="K1901" t="str">
            <v>189205012020090822147693</v>
          </cell>
          <cell r="L1901" t="str">
            <v>个人贷款合同</v>
          </cell>
          <cell r="M1901" t="str">
            <v>已逾期</v>
          </cell>
          <cell r="N1901">
            <v>217</v>
          </cell>
        </row>
        <row r="1902">
          <cell r="G1902" t="str">
            <v>92050120060000346015</v>
          </cell>
          <cell r="H1902" t="str">
            <v>个人-个人通用类</v>
          </cell>
          <cell r="I1902" t="str">
            <v>农户小额信用贷款</v>
          </cell>
          <cell r="J1902" t="str">
            <v>-1892050120-2009-00173173-</v>
          </cell>
          <cell r="K1902" t="str">
            <v>189205012020090822173173</v>
          </cell>
          <cell r="L1902" t="str">
            <v>个人贷款合同</v>
          </cell>
          <cell r="M1902" t="str">
            <v>已逾期</v>
          </cell>
          <cell r="N1902">
            <v>80</v>
          </cell>
        </row>
        <row r="1903">
          <cell r="G1903" t="str">
            <v>92050130060000532015</v>
          </cell>
          <cell r="H1903" t="str">
            <v>个人-个人通用类</v>
          </cell>
          <cell r="I1903" t="str">
            <v>农户小额信用贷款</v>
          </cell>
          <cell r="J1903" t="str">
            <v>-1892050130-2009-00049145-</v>
          </cell>
          <cell r="K1903" t="str">
            <v>189205013020090822049145</v>
          </cell>
          <cell r="L1903" t="str">
            <v>个人贷款合同</v>
          </cell>
          <cell r="M1903" t="str">
            <v>已逾期</v>
          </cell>
          <cell r="N1903">
            <v>14</v>
          </cell>
        </row>
        <row r="1904">
          <cell r="G1904" t="str">
            <v>92050120060000353015</v>
          </cell>
          <cell r="H1904" t="str">
            <v>个人-个人通用类</v>
          </cell>
          <cell r="I1904" t="str">
            <v>农户小额信用贷款</v>
          </cell>
          <cell r="J1904" t="str">
            <v>-1892050120-2009-00076857-</v>
          </cell>
          <cell r="K1904" t="str">
            <v>189205012020090822076857</v>
          </cell>
          <cell r="L1904" t="str">
            <v>个人贷款合同</v>
          </cell>
          <cell r="M1904" t="str">
            <v>已逾期</v>
          </cell>
          <cell r="N1904">
            <v>120</v>
          </cell>
        </row>
        <row r="1905">
          <cell r="G1905" t="str">
            <v>433023195708224211</v>
          </cell>
          <cell r="H1905" t="str">
            <v>个人-个人通用类</v>
          </cell>
          <cell r="I1905" t="str">
            <v>农户小额信用贷款</v>
          </cell>
          <cell r="J1905" t="str">
            <v>-1892050120-2009-00183413-</v>
          </cell>
          <cell r="K1905" t="str">
            <v>189205012020090822183413</v>
          </cell>
          <cell r="L1905" t="str">
            <v>个人贷款合同</v>
          </cell>
          <cell r="M1905" t="str">
            <v>已逾期</v>
          </cell>
          <cell r="N1905">
            <v>113</v>
          </cell>
        </row>
        <row r="1906">
          <cell r="G1906" t="str">
            <v>433023196111024211</v>
          </cell>
          <cell r="H1906" t="str">
            <v>个人-个人通用类</v>
          </cell>
          <cell r="I1906" t="str">
            <v>个人通用贷款（经营）</v>
          </cell>
          <cell r="J1906" t="str">
            <v>-1892050120-2009-00012160-</v>
          </cell>
          <cell r="K1906" t="str">
            <v>189205012020090822012160</v>
          </cell>
          <cell r="L1906" t="str">
            <v>个人贷款合同</v>
          </cell>
          <cell r="M1906" t="str">
            <v>已逾期</v>
          </cell>
          <cell r="N1906">
            <v>35</v>
          </cell>
        </row>
        <row r="1907">
          <cell r="G1907" t="str">
            <v>433023193504134223</v>
          </cell>
          <cell r="H1907" t="str">
            <v>个人-个人通用类</v>
          </cell>
          <cell r="I1907" t="str">
            <v>农户小额信用贷款</v>
          </cell>
          <cell r="J1907" t="str">
            <v>-1892050120-2009-00144309-</v>
          </cell>
          <cell r="K1907" t="str">
            <v>189205012020090822144309</v>
          </cell>
          <cell r="L1907" t="str">
            <v>个人贷款合同</v>
          </cell>
          <cell r="M1907" t="str">
            <v>已逾期</v>
          </cell>
          <cell r="N1907">
            <v>30</v>
          </cell>
        </row>
        <row r="1908">
          <cell r="G1908" t="str">
            <v>431223195001084816</v>
          </cell>
          <cell r="H1908" t="str">
            <v>个人-个人通用类</v>
          </cell>
          <cell r="I1908" t="str">
            <v>农户小额信用贷款</v>
          </cell>
          <cell r="J1908" t="str">
            <v>-1892050130-2009-00142645-</v>
          </cell>
          <cell r="K1908" t="str">
            <v>189205013020090822142645</v>
          </cell>
          <cell r="L1908" t="str">
            <v>个人贷款合同</v>
          </cell>
          <cell r="M1908" t="str">
            <v>已逾期</v>
          </cell>
          <cell r="N1908">
            <v>105</v>
          </cell>
        </row>
        <row r="1909">
          <cell r="G1909" t="str">
            <v>92050130060000269015</v>
          </cell>
          <cell r="H1909" t="str">
            <v>个人-个人通用类</v>
          </cell>
          <cell r="I1909" t="str">
            <v>农户小额信用贷款</v>
          </cell>
          <cell r="J1909" t="str">
            <v>-1892050130-2009-00080307-</v>
          </cell>
          <cell r="K1909" t="str">
            <v>189205013020090822080307</v>
          </cell>
          <cell r="L1909" t="str">
            <v>个人贷款合同</v>
          </cell>
          <cell r="M1909" t="str">
            <v>已逾期</v>
          </cell>
          <cell r="N1909">
            <v>50</v>
          </cell>
        </row>
        <row r="1910">
          <cell r="G1910" t="str">
            <v>92050130060000636015</v>
          </cell>
          <cell r="H1910" t="str">
            <v>个人-个人通用类</v>
          </cell>
          <cell r="I1910" t="str">
            <v>农户小额信用贷款</v>
          </cell>
          <cell r="J1910" t="str">
            <v>-1892050130-2009-00059302-</v>
          </cell>
          <cell r="K1910" t="str">
            <v>189205013020090822059302</v>
          </cell>
          <cell r="L1910" t="str">
            <v>个人贷款合同</v>
          </cell>
          <cell r="M1910" t="str">
            <v>已逾期</v>
          </cell>
          <cell r="N1910">
            <v>40</v>
          </cell>
        </row>
        <row r="1911">
          <cell r="G1911" t="str">
            <v>431223194308064217</v>
          </cell>
          <cell r="H1911" t="str">
            <v>个人-个人通用类</v>
          </cell>
          <cell r="I1911" t="str">
            <v>农户小额信用贷款</v>
          </cell>
          <cell r="J1911" t="str">
            <v>-1892050120-2009-00164389-</v>
          </cell>
          <cell r="K1911" t="str">
            <v>189205012020090822164389</v>
          </cell>
          <cell r="L1911" t="str">
            <v>个人贷款合同</v>
          </cell>
          <cell r="M1911" t="str">
            <v>已逾期</v>
          </cell>
          <cell r="N1911">
            <v>200</v>
          </cell>
        </row>
        <row r="1912">
          <cell r="G1912" t="str">
            <v>431223195005184216</v>
          </cell>
          <cell r="H1912" t="str">
            <v>个人-个人通用类</v>
          </cell>
          <cell r="I1912" t="str">
            <v>农户小额信用贷款</v>
          </cell>
          <cell r="J1912" t="str">
            <v>-1892050120-2009-00185727-</v>
          </cell>
          <cell r="K1912" t="str">
            <v>189205012020090822185727</v>
          </cell>
          <cell r="L1912" t="str">
            <v>个人贷款合同</v>
          </cell>
          <cell r="M1912" t="str">
            <v>已逾期</v>
          </cell>
          <cell r="N1912">
            <v>23</v>
          </cell>
        </row>
        <row r="1913">
          <cell r="G1913" t="str">
            <v>433023194603164211</v>
          </cell>
          <cell r="H1913" t="str">
            <v>个人-个人通用类</v>
          </cell>
          <cell r="I1913" t="str">
            <v>个人通用贷款（经营）</v>
          </cell>
          <cell r="J1913" t="str">
            <v>-1892050120-2009-00186339-</v>
          </cell>
          <cell r="K1913" t="str">
            <v>189205012020090822186339</v>
          </cell>
          <cell r="L1913" t="str">
            <v>个人贷款合同</v>
          </cell>
          <cell r="M1913" t="str">
            <v>已逾期</v>
          </cell>
          <cell r="N1913">
            <v>171</v>
          </cell>
        </row>
        <row r="1914">
          <cell r="G1914" t="str">
            <v>92050130060000362015</v>
          </cell>
          <cell r="H1914" t="str">
            <v>个人-个人通用类</v>
          </cell>
          <cell r="I1914" t="str">
            <v>农户小额信用贷款</v>
          </cell>
          <cell r="J1914" t="str">
            <v>-1892050130-2009-00172023-</v>
          </cell>
          <cell r="K1914" t="str">
            <v>189205013020090822172023</v>
          </cell>
          <cell r="L1914" t="str">
            <v>个人贷款合同</v>
          </cell>
          <cell r="M1914" t="str">
            <v>已逾期</v>
          </cell>
          <cell r="N1914">
            <v>40</v>
          </cell>
        </row>
        <row r="1915">
          <cell r="G1915" t="str">
            <v>433023195205245416</v>
          </cell>
          <cell r="H1915" t="str">
            <v>个人-个人通用类</v>
          </cell>
          <cell r="I1915" t="str">
            <v>农户小额信用贷款</v>
          </cell>
          <cell r="J1915" t="str">
            <v>-1892050120-2009-00111707-</v>
          </cell>
          <cell r="K1915" t="str">
            <v>189205012020090822111707</v>
          </cell>
          <cell r="L1915" t="str">
            <v>个人贷款合同</v>
          </cell>
          <cell r="M1915" t="str">
            <v>已逾期</v>
          </cell>
          <cell r="N1915">
            <v>450</v>
          </cell>
        </row>
        <row r="1916">
          <cell r="G1916" t="str">
            <v>431223194702201638</v>
          </cell>
          <cell r="H1916" t="str">
            <v>个人-个人通用类</v>
          </cell>
          <cell r="I1916" t="str">
            <v>农户小额信用贷款</v>
          </cell>
          <cell r="J1916" t="str">
            <v>-1892050130-2009-00178551-</v>
          </cell>
          <cell r="K1916" t="str">
            <v>189205013020090822178551</v>
          </cell>
          <cell r="L1916" t="str">
            <v>个人贷款合同</v>
          </cell>
          <cell r="M1916" t="str">
            <v>已逾期</v>
          </cell>
          <cell r="N1916">
            <v>180</v>
          </cell>
        </row>
        <row r="1917">
          <cell r="G1917" t="str">
            <v>433023194202134214</v>
          </cell>
          <cell r="H1917" t="str">
            <v>个人-个人通用类</v>
          </cell>
          <cell r="I1917" t="str">
            <v>个人通用贷款（经营）</v>
          </cell>
          <cell r="J1917" t="str">
            <v>-1892050120-2009-00098594-</v>
          </cell>
          <cell r="K1917" t="str">
            <v>189205012020090822098594</v>
          </cell>
          <cell r="L1917" t="str">
            <v>个人贷款合同</v>
          </cell>
          <cell r="M1917" t="str">
            <v>已逾期</v>
          </cell>
          <cell r="N1917">
            <v>30</v>
          </cell>
        </row>
        <row r="1918">
          <cell r="G1918" t="str">
            <v>433023194703254214</v>
          </cell>
          <cell r="H1918" t="str">
            <v>个人-个人通用类</v>
          </cell>
          <cell r="I1918" t="str">
            <v>个人通用贷款（经营）</v>
          </cell>
          <cell r="J1918" t="str">
            <v>-1892050120-2009-00094351-</v>
          </cell>
          <cell r="K1918" t="str">
            <v>189205012020090822094351</v>
          </cell>
          <cell r="L1918" t="str">
            <v>个人贷款合同</v>
          </cell>
          <cell r="M1918" t="str">
            <v>已逾期</v>
          </cell>
          <cell r="N1918">
            <v>300</v>
          </cell>
        </row>
        <row r="1919">
          <cell r="G1919" t="str">
            <v>433023194703254214</v>
          </cell>
          <cell r="H1919" t="str">
            <v>个人-个人通用类</v>
          </cell>
          <cell r="I1919" t="str">
            <v>个人通用贷款（经营）</v>
          </cell>
          <cell r="J1919" t="str">
            <v>-1892050120-2009-00194799-</v>
          </cell>
          <cell r="K1919" t="str">
            <v>189205012020090822194799</v>
          </cell>
          <cell r="L1919" t="str">
            <v>个人贷款合同</v>
          </cell>
          <cell r="M1919" t="str">
            <v>已逾期</v>
          </cell>
          <cell r="N1919">
            <v>500</v>
          </cell>
        </row>
        <row r="1920">
          <cell r="G1920" t="str">
            <v>433023195610020413</v>
          </cell>
          <cell r="H1920" t="str">
            <v>个人-个人通用类</v>
          </cell>
          <cell r="I1920" t="str">
            <v>农户小额信用贷款</v>
          </cell>
          <cell r="J1920" t="str">
            <v>-1892050120-2009-00137499-</v>
          </cell>
          <cell r="K1920" t="str">
            <v>189205012020090822137499</v>
          </cell>
          <cell r="L1920" t="str">
            <v>个人贷款合同</v>
          </cell>
          <cell r="M1920" t="str">
            <v>已逾期</v>
          </cell>
          <cell r="N1920">
            <v>120</v>
          </cell>
        </row>
        <row r="1921">
          <cell r="G1921" t="str">
            <v>433023194003034210</v>
          </cell>
          <cell r="H1921" t="str">
            <v>个人-个人通用类</v>
          </cell>
          <cell r="I1921" t="str">
            <v>个人通用贷款（经营）</v>
          </cell>
          <cell r="J1921" t="str">
            <v>-1892050120-2009-00081469-</v>
          </cell>
          <cell r="K1921" t="str">
            <v>189205012020090822081469</v>
          </cell>
          <cell r="L1921" t="str">
            <v>个人贷款合同</v>
          </cell>
          <cell r="M1921" t="str">
            <v>已逾期</v>
          </cell>
          <cell r="N1921">
            <v>175</v>
          </cell>
        </row>
        <row r="1922">
          <cell r="G1922" t="str">
            <v>433023193909254215</v>
          </cell>
          <cell r="H1922" t="str">
            <v>个人-个人通用类</v>
          </cell>
          <cell r="I1922" t="str">
            <v>个人通用贷款（经营）</v>
          </cell>
          <cell r="J1922" t="str">
            <v>-1892050120-2009-00067537-</v>
          </cell>
          <cell r="K1922" t="str">
            <v>189205012020090822067537</v>
          </cell>
          <cell r="L1922" t="str">
            <v>个人贷款合同</v>
          </cell>
          <cell r="M1922" t="str">
            <v>已逾期</v>
          </cell>
          <cell r="N1922">
            <v>450</v>
          </cell>
        </row>
        <row r="1923">
          <cell r="G1923" t="str">
            <v>431223196410104835</v>
          </cell>
          <cell r="H1923" t="str">
            <v>个人-个人通用类</v>
          </cell>
          <cell r="I1923" t="str">
            <v>农户小额信用贷款</v>
          </cell>
          <cell r="J1923" t="str">
            <v>-1892050130-2009-00059464-</v>
          </cell>
          <cell r="K1923" t="str">
            <v>189205013020090822059464</v>
          </cell>
          <cell r="L1923" t="str">
            <v>个人贷款合同</v>
          </cell>
          <cell r="M1923" t="str">
            <v>已逾期</v>
          </cell>
          <cell r="N1923">
            <v>210</v>
          </cell>
        </row>
        <row r="1924">
          <cell r="G1924" t="str">
            <v>92050120060000192015</v>
          </cell>
          <cell r="H1924" t="str">
            <v>个人-个人通用类</v>
          </cell>
          <cell r="I1924" t="str">
            <v>农户小额信用贷款</v>
          </cell>
          <cell r="J1924" t="str">
            <v>-1892050120-2009-00071620-</v>
          </cell>
          <cell r="K1924" t="str">
            <v>189205012020090822071620</v>
          </cell>
          <cell r="L1924" t="str">
            <v>个人贷款合同</v>
          </cell>
          <cell r="M1924" t="str">
            <v>已逾期</v>
          </cell>
          <cell r="N1924">
            <v>285</v>
          </cell>
        </row>
        <row r="1925">
          <cell r="G1925" t="str">
            <v>433023195202034218</v>
          </cell>
          <cell r="H1925" t="str">
            <v>个人-个人通用类</v>
          </cell>
          <cell r="I1925" t="str">
            <v>个人通用贷款（经营）</v>
          </cell>
          <cell r="J1925" t="str">
            <v>-1892050120-2009-00163640-</v>
          </cell>
          <cell r="K1925" t="str">
            <v>189205012020090822163640</v>
          </cell>
          <cell r="L1925" t="str">
            <v>个人贷款合同</v>
          </cell>
          <cell r="M1925" t="str">
            <v>已逾期</v>
          </cell>
          <cell r="N1925">
            <v>161</v>
          </cell>
        </row>
        <row r="1926">
          <cell r="G1926" t="str">
            <v>92050130060000366015</v>
          </cell>
          <cell r="H1926" t="str">
            <v>个人-个人通用类</v>
          </cell>
          <cell r="I1926" t="str">
            <v>农户小额信用贷款</v>
          </cell>
          <cell r="J1926" t="str">
            <v>-1892050130-2009-00178665-</v>
          </cell>
          <cell r="K1926" t="str">
            <v>189205013020090822178665</v>
          </cell>
          <cell r="L1926" t="str">
            <v>个人贷款合同</v>
          </cell>
          <cell r="M1926" t="str">
            <v>已逾期</v>
          </cell>
          <cell r="N1926">
            <v>30</v>
          </cell>
        </row>
        <row r="1927">
          <cell r="G1927" t="str">
            <v>433023195412070436</v>
          </cell>
          <cell r="H1927" t="str">
            <v>个人-个人通用类</v>
          </cell>
          <cell r="I1927" t="str">
            <v>个人通用贷款（经营）</v>
          </cell>
          <cell r="J1927" t="str">
            <v>-1892050120-2009-00016134-</v>
          </cell>
          <cell r="K1927" t="str">
            <v>189205012020090822016134</v>
          </cell>
          <cell r="L1927" t="str">
            <v>个人贷款合同</v>
          </cell>
          <cell r="M1927" t="str">
            <v>已逾期</v>
          </cell>
          <cell r="N1927">
            <v>20</v>
          </cell>
        </row>
        <row r="1928">
          <cell r="G1928" t="str">
            <v>92050130060000589015</v>
          </cell>
          <cell r="H1928" t="str">
            <v>个人-个人通用类</v>
          </cell>
          <cell r="I1928" t="str">
            <v>农户小额信用贷款</v>
          </cell>
          <cell r="J1928" t="str">
            <v>-1892050130-2009-00020681-</v>
          </cell>
          <cell r="K1928" t="str">
            <v>189205013020090822020681</v>
          </cell>
          <cell r="L1928" t="str">
            <v>个人贷款合同</v>
          </cell>
          <cell r="M1928" t="str">
            <v>已逾期</v>
          </cell>
          <cell r="N1928">
            <v>40</v>
          </cell>
        </row>
        <row r="1929">
          <cell r="G1929" t="str">
            <v>433023195704165015</v>
          </cell>
          <cell r="H1929" t="str">
            <v>个人-个人通用类</v>
          </cell>
          <cell r="I1929" t="str">
            <v>农户小额信用贷款</v>
          </cell>
          <cell r="J1929" t="str">
            <v>-1892050130-2009-00046483-</v>
          </cell>
          <cell r="K1929" t="str">
            <v>189205013020090822046483</v>
          </cell>
          <cell r="L1929" t="str">
            <v>个人贷款合同</v>
          </cell>
          <cell r="M1929" t="str">
            <v>已逾期</v>
          </cell>
          <cell r="N1929">
            <v>150</v>
          </cell>
        </row>
        <row r="1930">
          <cell r="G1930" t="str">
            <v>433023194110014231</v>
          </cell>
          <cell r="H1930" t="str">
            <v>个人-个人通用类</v>
          </cell>
          <cell r="I1930" t="str">
            <v>农户小额信用贷款</v>
          </cell>
          <cell r="J1930" t="str">
            <v>-1892050120-2009-00098429-</v>
          </cell>
          <cell r="K1930" t="str">
            <v>189205012020090822098429</v>
          </cell>
          <cell r="L1930" t="str">
            <v>个人贷款合同</v>
          </cell>
          <cell r="M1930" t="str">
            <v>已逾期</v>
          </cell>
          <cell r="N1930">
            <v>471</v>
          </cell>
        </row>
        <row r="1931">
          <cell r="G1931" t="str">
            <v>433023196208234610</v>
          </cell>
          <cell r="H1931" t="str">
            <v>个人-个人通用类</v>
          </cell>
          <cell r="I1931" t="str">
            <v>农户小额信用贷款</v>
          </cell>
          <cell r="J1931" t="str">
            <v>-1892050120-2009-00170643-</v>
          </cell>
          <cell r="K1931" t="str">
            <v>189205012020090822170643</v>
          </cell>
          <cell r="L1931" t="str">
            <v>个人贷款合同</v>
          </cell>
          <cell r="M1931" t="str">
            <v>已逾期</v>
          </cell>
          <cell r="N1931">
            <v>150</v>
          </cell>
        </row>
        <row r="1932">
          <cell r="G1932" t="str">
            <v>433023195202034218</v>
          </cell>
          <cell r="H1932" t="str">
            <v>个人-个人通用类</v>
          </cell>
          <cell r="I1932" t="str">
            <v>个人通用贷款（经营）</v>
          </cell>
          <cell r="J1932" t="str">
            <v>-1892050120-2009-00013179-</v>
          </cell>
          <cell r="K1932" t="str">
            <v>189205012020090822013179</v>
          </cell>
          <cell r="L1932" t="str">
            <v>个人贷款合同</v>
          </cell>
          <cell r="M1932" t="str">
            <v>已逾期</v>
          </cell>
          <cell r="N1932">
            <v>200</v>
          </cell>
        </row>
        <row r="1933">
          <cell r="G1933" t="str">
            <v>92050130060000381015</v>
          </cell>
          <cell r="H1933" t="str">
            <v>个人-个人通用类</v>
          </cell>
          <cell r="I1933" t="str">
            <v>农户小额信用贷款</v>
          </cell>
          <cell r="J1933" t="str">
            <v>-1892050130-2009-00144185-</v>
          </cell>
          <cell r="K1933" t="str">
            <v>189205013020090822144185</v>
          </cell>
          <cell r="L1933" t="str">
            <v>个人贷款合同</v>
          </cell>
          <cell r="M1933" t="str">
            <v>已逾期</v>
          </cell>
          <cell r="N1933">
            <v>30</v>
          </cell>
        </row>
        <row r="1934">
          <cell r="G1934" t="str">
            <v>431223195311235616</v>
          </cell>
          <cell r="H1934" t="str">
            <v>个人-个人通用类</v>
          </cell>
          <cell r="I1934" t="str">
            <v>个人通用贷款（经营）</v>
          </cell>
          <cell r="J1934" t="str">
            <v>-1892050120-2009-00182670-</v>
          </cell>
          <cell r="K1934" t="str">
            <v>189205012020090822182670</v>
          </cell>
          <cell r="L1934" t="str">
            <v>个人贷款合同</v>
          </cell>
          <cell r="M1934" t="str">
            <v>已逾期</v>
          </cell>
          <cell r="N1934">
            <v>46</v>
          </cell>
        </row>
        <row r="1935">
          <cell r="G1935" t="str">
            <v>92050130060000707015</v>
          </cell>
          <cell r="H1935" t="str">
            <v>个人-个人通用类</v>
          </cell>
          <cell r="I1935" t="str">
            <v>农户小额信用贷款</v>
          </cell>
          <cell r="J1935" t="str">
            <v>-1892050130-2009-00134225-</v>
          </cell>
          <cell r="K1935" t="str">
            <v>189205013020090822134225</v>
          </cell>
          <cell r="L1935" t="str">
            <v>个人贷款合同</v>
          </cell>
          <cell r="M1935" t="str">
            <v>已逾期</v>
          </cell>
          <cell r="N1935">
            <v>3091.74</v>
          </cell>
        </row>
        <row r="1936">
          <cell r="G1936" t="str">
            <v>431223195809174216</v>
          </cell>
          <cell r="H1936" t="str">
            <v>个人-个人通用类</v>
          </cell>
          <cell r="I1936" t="str">
            <v>个人通用贷款（经营）</v>
          </cell>
          <cell r="J1936" t="str">
            <v>-1892050120-2009-00056247-</v>
          </cell>
          <cell r="K1936" t="str">
            <v>189205012020090822056247</v>
          </cell>
          <cell r="L1936" t="str">
            <v>个人贷款合同</v>
          </cell>
          <cell r="M1936" t="str">
            <v>已逾期</v>
          </cell>
          <cell r="N1936">
            <v>30</v>
          </cell>
        </row>
        <row r="1937">
          <cell r="G1937" t="str">
            <v>92050130060000423015</v>
          </cell>
          <cell r="H1937" t="str">
            <v>个人-个人通用类</v>
          </cell>
          <cell r="I1937" t="str">
            <v>农户小额信用贷款</v>
          </cell>
          <cell r="J1937" t="str">
            <v>-1892050130-2009-00052871-</v>
          </cell>
          <cell r="K1937" t="str">
            <v>189205013020090822052871</v>
          </cell>
          <cell r="L1937" t="str">
            <v>个人贷款合同</v>
          </cell>
          <cell r="M1937" t="str">
            <v>已逾期</v>
          </cell>
          <cell r="N1937">
            <v>20</v>
          </cell>
        </row>
        <row r="1938">
          <cell r="G1938" t="str">
            <v>92050130060000442015</v>
          </cell>
          <cell r="H1938" t="str">
            <v>个人-个人通用类</v>
          </cell>
          <cell r="I1938" t="str">
            <v>农户小额信用贷款</v>
          </cell>
          <cell r="J1938" t="str">
            <v>-1892050130-2009-00186311-</v>
          </cell>
          <cell r="K1938" t="str">
            <v>189205013020090822186311</v>
          </cell>
          <cell r="L1938" t="str">
            <v>个人贷款合同</v>
          </cell>
          <cell r="M1938" t="str">
            <v>已逾期</v>
          </cell>
          <cell r="N1938">
            <v>10</v>
          </cell>
        </row>
        <row r="1939">
          <cell r="G1939" t="str">
            <v>92050130060000429015</v>
          </cell>
          <cell r="H1939" t="str">
            <v>个人-个人通用类</v>
          </cell>
          <cell r="I1939" t="str">
            <v>农户小额信用贷款</v>
          </cell>
          <cell r="J1939" t="str">
            <v>-1892050130-2009-00159409-</v>
          </cell>
          <cell r="K1939" t="str">
            <v>189205013020090822159409</v>
          </cell>
          <cell r="L1939" t="str">
            <v>个人贷款合同</v>
          </cell>
          <cell r="M1939" t="str">
            <v>已逾期</v>
          </cell>
          <cell r="N1939">
            <v>16</v>
          </cell>
        </row>
        <row r="1940">
          <cell r="G1940" t="str">
            <v>92050130060000702015</v>
          </cell>
          <cell r="H1940" t="str">
            <v>个人-个人通用类</v>
          </cell>
          <cell r="I1940" t="str">
            <v>农户小额信用贷款</v>
          </cell>
          <cell r="J1940" t="str">
            <v>-1892050130-2009-00166907-</v>
          </cell>
          <cell r="K1940" t="str">
            <v>189205013020090822166907</v>
          </cell>
          <cell r="L1940" t="str">
            <v>个人贷款合同</v>
          </cell>
          <cell r="M1940" t="str">
            <v>已逾期</v>
          </cell>
          <cell r="N1940">
            <v>2</v>
          </cell>
        </row>
        <row r="1941">
          <cell r="G1941" t="str">
            <v>92050130060000633015</v>
          </cell>
          <cell r="H1941" t="str">
            <v>个人-个人通用类</v>
          </cell>
          <cell r="I1941" t="str">
            <v>农户小额信用贷款</v>
          </cell>
          <cell r="J1941" t="str">
            <v>-1892050130-2009-00145832-</v>
          </cell>
          <cell r="K1941" t="str">
            <v>189205013020090822145832</v>
          </cell>
          <cell r="L1941" t="str">
            <v>个人贷款合同</v>
          </cell>
          <cell r="M1941" t="str">
            <v>已逾期</v>
          </cell>
          <cell r="N1941">
            <v>10</v>
          </cell>
        </row>
        <row r="1942">
          <cell r="G1942" t="str">
            <v>431223194004054212</v>
          </cell>
          <cell r="H1942" t="str">
            <v>个人-个人通用类</v>
          </cell>
          <cell r="I1942" t="str">
            <v>个人通用贷款（经营）</v>
          </cell>
          <cell r="J1942" t="str">
            <v>-1892050120-2009-00095737-</v>
          </cell>
          <cell r="K1942" t="str">
            <v>189205012020090822095737</v>
          </cell>
          <cell r="L1942" t="str">
            <v>个人贷款合同</v>
          </cell>
          <cell r="M1942" t="str">
            <v>已逾期</v>
          </cell>
          <cell r="N1942">
            <v>15</v>
          </cell>
        </row>
        <row r="1943">
          <cell r="G1943" t="str">
            <v>433023193709134219</v>
          </cell>
          <cell r="H1943" t="str">
            <v>个人-个人通用类</v>
          </cell>
          <cell r="I1943" t="str">
            <v>农户小额信用贷款</v>
          </cell>
          <cell r="J1943" t="str">
            <v>-1892050130-2009-00149389-</v>
          </cell>
          <cell r="K1943" t="str">
            <v>189205013020090822149389</v>
          </cell>
          <cell r="L1943" t="str">
            <v>个人贷款合同</v>
          </cell>
          <cell r="M1943" t="str">
            <v>已逾期</v>
          </cell>
          <cell r="N1943">
            <v>24</v>
          </cell>
        </row>
        <row r="1944">
          <cell r="G1944" t="str">
            <v>92050130060000781015</v>
          </cell>
          <cell r="H1944" t="str">
            <v>个人-个人通用类</v>
          </cell>
          <cell r="I1944" t="str">
            <v>农户小额信用贷款</v>
          </cell>
          <cell r="J1944" t="str">
            <v>-1892050130-2009-00037338-</v>
          </cell>
          <cell r="K1944" t="str">
            <v>189205013020090822037338</v>
          </cell>
          <cell r="L1944" t="str">
            <v>个人贷款合同</v>
          </cell>
          <cell r="M1944" t="str">
            <v>已逾期</v>
          </cell>
          <cell r="N1944">
            <v>10</v>
          </cell>
        </row>
        <row r="1945">
          <cell r="G1945" t="str">
            <v>433023193501044222</v>
          </cell>
          <cell r="H1945" t="str">
            <v>个人-个人通用类</v>
          </cell>
          <cell r="I1945" t="str">
            <v>农户小额信用贷款</v>
          </cell>
          <cell r="J1945" t="str">
            <v>-1892050120-2009-00064950-</v>
          </cell>
          <cell r="K1945" t="str">
            <v>189205012020090822064950</v>
          </cell>
          <cell r="L1945" t="str">
            <v>个人贷款合同</v>
          </cell>
          <cell r="M1945" t="str">
            <v>已逾期</v>
          </cell>
          <cell r="N1945">
            <v>8.3</v>
          </cell>
        </row>
        <row r="1946">
          <cell r="G1946" t="str">
            <v>433023194406204210</v>
          </cell>
          <cell r="H1946" t="str">
            <v>个人-个人通用类</v>
          </cell>
          <cell r="I1946" t="str">
            <v>个人通用贷款（经营）</v>
          </cell>
          <cell r="J1946" t="str">
            <v>-1892050120-2009-00190788-</v>
          </cell>
          <cell r="K1946" t="str">
            <v>189205012020090822190788</v>
          </cell>
          <cell r="L1946" t="str">
            <v>个人贷款合同</v>
          </cell>
          <cell r="M1946" t="str">
            <v>已逾期</v>
          </cell>
          <cell r="N1946">
            <v>12</v>
          </cell>
        </row>
        <row r="1947">
          <cell r="G1947" t="str">
            <v>92050130063000011015</v>
          </cell>
          <cell r="H1947" t="str">
            <v>个人-个人通用类</v>
          </cell>
          <cell r="I1947" t="str">
            <v>个人通用贷款（经营）</v>
          </cell>
          <cell r="J1947" t="str">
            <v>-1892050130-2009-00155379-</v>
          </cell>
          <cell r="K1947" t="str">
            <v>189205013020090822155379</v>
          </cell>
          <cell r="L1947" t="str">
            <v>个人贷款合同</v>
          </cell>
          <cell r="M1947" t="str">
            <v>已逾期</v>
          </cell>
          <cell r="N1947">
            <v>10</v>
          </cell>
        </row>
        <row r="1948">
          <cell r="G1948" t="str">
            <v>433023194406204210</v>
          </cell>
          <cell r="H1948" t="str">
            <v>个人-个人通用类</v>
          </cell>
          <cell r="I1948" t="str">
            <v>农户小额信用贷款</v>
          </cell>
          <cell r="J1948" t="str">
            <v>-1892050120-2009-00143097-</v>
          </cell>
          <cell r="K1948" t="str">
            <v>189205012020090822143097</v>
          </cell>
          <cell r="L1948" t="str">
            <v>个人贷款合同</v>
          </cell>
          <cell r="M1948" t="str">
            <v>已逾期</v>
          </cell>
          <cell r="N1948">
            <v>15</v>
          </cell>
        </row>
        <row r="1949">
          <cell r="G1949" t="str">
            <v>433023193501044222</v>
          </cell>
          <cell r="H1949" t="str">
            <v>个人-个人通用类</v>
          </cell>
          <cell r="I1949" t="str">
            <v>农户小额信用贷款</v>
          </cell>
          <cell r="J1949" t="str">
            <v>-1892050120-2009-00063001-</v>
          </cell>
          <cell r="K1949" t="str">
            <v>189205012020090822063001</v>
          </cell>
          <cell r="L1949" t="str">
            <v>个人贷款合同</v>
          </cell>
          <cell r="M1949" t="str">
            <v>已逾期</v>
          </cell>
          <cell r="N1949">
            <v>10</v>
          </cell>
        </row>
        <row r="1950">
          <cell r="G1950" t="str">
            <v>92050130060000671015</v>
          </cell>
          <cell r="H1950" t="str">
            <v>个人-个人通用类</v>
          </cell>
          <cell r="I1950" t="str">
            <v>农户小额信用贷款</v>
          </cell>
          <cell r="J1950" t="str">
            <v>-1892050130-2009-00090841-</v>
          </cell>
          <cell r="K1950" t="str">
            <v>189205013020090822090841</v>
          </cell>
          <cell r="L1950" t="str">
            <v>个人贷款合同</v>
          </cell>
          <cell r="M1950" t="str">
            <v>已逾期</v>
          </cell>
          <cell r="N1950">
            <v>15</v>
          </cell>
        </row>
        <row r="1951">
          <cell r="G1951" t="str">
            <v>92050130060000669015</v>
          </cell>
          <cell r="H1951" t="str">
            <v>个人-个人通用类</v>
          </cell>
          <cell r="I1951" t="str">
            <v>农户小额信用贷款</v>
          </cell>
          <cell r="J1951" t="str">
            <v>-1892050130-2009-00013178-</v>
          </cell>
          <cell r="K1951" t="str">
            <v>189205013020090822013178</v>
          </cell>
          <cell r="L1951" t="str">
            <v>个人贷款合同</v>
          </cell>
          <cell r="M1951" t="str">
            <v>已逾期</v>
          </cell>
          <cell r="N1951">
            <v>10</v>
          </cell>
        </row>
        <row r="1952">
          <cell r="G1952" t="str">
            <v>433023193712044214</v>
          </cell>
          <cell r="H1952" t="str">
            <v>个人-个人通用类</v>
          </cell>
          <cell r="I1952" t="str">
            <v>个人通用贷款（经营）</v>
          </cell>
          <cell r="J1952" t="str">
            <v>-1892050120-2009-00090986-</v>
          </cell>
          <cell r="K1952" t="str">
            <v>189205012020090822090986</v>
          </cell>
          <cell r="L1952" t="str">
            <v>个人贷款合同</v>
          </cell>
          <cell r="M1952" t="str">
            <v>已逾期</v>
          </cell>
          <cell r="N1952">
            <v>15</v>
          </cell>
        </row>
        <row r="1953">
          <cell r="G1953" t="str">
            <v>92050130063000012015</v>
          </cell>
          <cell r="H1953" t="str">
            <v>个人-个人通用类</v>
          </cell>
          <cell r="I1953" t="str">
            <v>个人通用贷款（经营）</v>
          </cell>
          <cell r="J1953" t="str">
            <v>-1892050130-2009-00184240-</v>
          </cell>
          <cell r="K1953" t="str">
            <v>189205013020090822184240</v>
          </cell>
          <cell r="L1953" t="str">
            <v>个人贷款合同</v>
          </cell>
          <cell r="M1953" t="str">
            <v>已逾期</v>
          </cell>
          <cell r="N1953">
            <v>5</v>
          </cell>
        </row>
        <row r="1954">
          <cell r="G1954" t="str">
            <v>433023194406204210</v>
          </cell>
          <cell r="H1954" t="str">
            <v>个人-个人通用类</v>
          </cell>
          <cell r="I1954" t="str">
            <v>个人通用贷款（经营）</v>
          </cell>
          <cell r="J1954" t="str">
            <v>-1892050120-2009-00181905-</v>
          </cell>
          <cell r="K1954" t="str">
            <v>189205012020090822181905</v>
          </cell>
          <cell r="L1954" t="str">
            <v>个人贷款合同</v>
          </cell>
          <cell r="M1954" t="str">
            <v>已逾期</v>
          </cell>
          <cell r="N1954">
            <v>15</v>
          </cell>
        </row>
        <row r="1955">
          <cell r="G1955" t="str">
            <v>433023194406204210</v>
          </cell>
          <cell r="H1955" t="str">
            <v>个人-个人通用类</v>
          </cell>
          <cell r="I1955" t="str">
            <v>个人通用贷款（经营）</v>
          </cell>
          <cell r="J1955" t="str">
            <v>-1892050120-2009-00124160-</v>
          </cell>
          <cell r="K1955" t="str">
            <v>189205012020090822124160</v>
          </cell>
          <cell r="L1955" t="str">
            <v>个人贷款合同</v>
          </cell>
          <cell r="M1955" t="str">
            <v>已逾期</v>
          </cell>
          <cell r="N1955">
            <v>15</v>
          </cell>
        </row>
        <row r="1956">
          <cell r="G1956" t="str">
            <v>433023194406204210</v>
          </cell>
          <cell r="H1956" t="str">
            <v>个人-个人通用类</v>
          </cell>
          <cell r="I1956" t="str">
            <v>个人通用贷款（经营）</v>
          </cell>
          <cell r="J1956" t="str">
            <v>-1892050120-2009-00147814-</v>
          </cell>
          <cell r="K1956" t="str">
            <v>189205012020090822147814</v>
          </cell>
          <cell r="L1956" t="str">
            <v>个人贷款合同</v>
          </cell>
          <cell r="M1956" t="str">
            <v>已逾期</v>
          </cell>
          <cell r="N1956">
            <v>20</v>
          </cell>
        </row>
        <row r="1957">
          <cell r="G1957" t="str">
            <v>433023193712044214</v>
          </cell>
          <cell r="H1957" t="str">
            <v>个人-个人通用类</v>
          </cell>
          <cell r="I1957" t="str">
            <v>个人通用贷款（经营）</v>
          </cell>
          <cell r="J1957" t="str">
            <v>-1892050120-2009-00102471-</v>
          </cell>
          <cell r="K1957" t="str">
            <v>189205012020090822102471</v>
          </cell>
          <cell r="L1957" t="str">
            <v>个人贷款合同</v>
          </cell>
          <cell r="M1957" t="str">
            <v>已逾期</v>
          </cell>
          <cell r="N1957">
            <v>20</v>
          </cell>
        </row>
        <row r="1958">
          <cell r="G1958" t="str">
            <v>433023193711104211</v>
          </cell>
          <cell r="H1958" t="str">
            <v>个人-个人通用类</v>
          </cell>
          <cell r="I1958" t="str">
            <v>农户小额信用贷款</v>
          </cell>
          <cell r="J1958" t="str">
            <v>-1892050120-2009-00089120-</v>
          </cell>
          <cell r="K1958" t="str">
            <v>189205012020090822089120</v>
          </cell>
          <cell r="L1958" t="str">
            <v>个人贷款合同</v>
          </cell>
          <cell r="M1958" t="str">
            <v>已逾期</v>
          </cell>
          <cell r="N1958">
            <v>25</v>
          </cell>
        </row>
        <row r="1959">
          <cell r="G1959" t="str">
            <v>433023194406204210</v>
          </cell>
          <cell r="H1959" t="str">
            <v>个人-个人通用类</v>
          </cell>
          <cell r="I1959" t="str">
            <v>个人通用贷款（经营）</v>
          </cell>
          <cell r="J1959" t="str">
            <v>-1892050120-2009-00056564-</v>
          </cell>
          <cell r="K1959" t="str">
            <v>189205012020090822056564</v>
          </cell>
          <cell r="L1959" t="str">
            <v>个人贷款合同</v>
          </cell>
          <cell r="M1959" t="str">
            <v>已逾期</v>
          </cell>
          <cell r="N1959">
            <v>20</v>
          </cell>
        </row>
        <row r="1960">
          <cell r="G1960" t="str">
            <v>433023194605254229</v>
          </cell>
          <cell r="H1960" t="str">
            <v>个人-个人通用类</v>
          </cell>
          <cell r="I1960" t="str">
            <v>个人通用贷款（经营）</v>
          </cell>
          <cell r="J1960" t="str">
            <v>-1892050120-2009-00119515-</v>
          </cell>
          <cell r="K1960" t="str">
            <v>189205012020090822119515</v>
          </cell>
          <cell r="L1960" t="str">
            <v>个人贷款合同</v>
          </cell>
          <cell r="M1960" t="str">
            <v>已逾期</v>
          </cell>
          <cell r="N1960">
            <v>15</v>
          </cell>
        </row>
        <row r="1961">
          <cell r="G1961" t="str">
            <v>92050130060000756015</v>
          </cell>
          <cell r="H1961" t="str">
            <v>个人-个人通用类</v>
          </cell>
          <cell r="I1961" t="str">
            <v>农户小额信用贷款</v>
          </cell>
          <cell r="J1961" t="str">
            <v>-1892050130-2009-00124180-</v>
          </cell>
          <cell r="K1961" t="str">
            <v>189205013020090822124180</v>
          </cell>
          <cell r="L1961" t="str">
            <v>个人贷款合同</v>
          </cell>
          <cell r="M1961" t="str">
            <v>已逾期</v>
          </cell>
          <cell r="N1961">
            <v>15</v>
          </cell>
        </row>
        <row r="1962">
          <cell r="G1962" t="str">
            <v>92050130060000610015</v>
          </cell>
          <cell r="H1962" t="str">
            <v>个人-个人通用类</v>
          </cell>
          <cell r="I1962" t="str">
            <v>农户小额信用贷款</v>
          </cell>
          <cell r="J1962" t="str">
            <v>-1892050130-2009-00140098-</v>
          </cell>
          <cell r="K1962" t="str">
            <v>189205013020090822140098</v>
          </cell>
          <cell r="L1962" t="str">
            <v>个人贷款合同</v>
          </cell>
          <cell r="M1962" t="str">
            <v>已逾期</v>
          </cell>
          <cell r="N1962">
            <v>5</v>
          </cell>
        </row>
        <row r="1963">
          <cell r="G1963" t="str">
            <v>433023193501044222</v>
          </cell>
          <cell r="H1963" t="str">
            <v>个人-个人通用类</v>
          </cell>
          <cell r="I1963" t="str">
            <v>农户小额信用贷款</v>
          </cell>
          <cell r="J1963" t="str">
            <v>-1892050120-2009-00089202-</v>
          </cell>
          <cell r="K1963" t="str">
            <v>189205012020090822089202</v>
          </cell>
          <cell r="L1963" t="str">
            <v>个人贷款合同</v>
          </cell>
          <cell r="M1963" t="str">
            <v>已逾期</v>
          </cell>
          <cell r="N1963">
            <v>5</v>
          </cell>
        </row>
        <row r="1964">
          <cell r="G1964" t="str">
            <v>92050130060000668015</v>
          </cell>
          <cell r="H1964" t="str">
            <v>个人-个人通用类</v>
          </cell>
          <cell r="I1964" t="str">
            <v>农户小额信用贷款</v>
          </cell>
          <cell r="J1964" t="str">
            <v>-1892050130-2009-00059525-</v>
          </cell>
          <cell r="K1964" t="str">
            <v>189205013020090822059525</v>
          </cell>
          <cell r="L1964" t="str">
            <v>个人贷款合同</v>
          </cell>
          <cell r="M1964" t="str">
            <v>已逾期</v>
          </cell>
          <cell r="N1964">
            <v>10</v>
          </cell>
        </row>
        <row r="1965">
          <cell r="G1965" t="str">
            <v>92050130060000760015</v>
          </cell>
          <cell r="H1965" t="str">
            <v>个人-个人通用类</v>
          </cell>
          <cell r="I1965" t="str">
            <v>农户小额信用贷款</v>
          </cell>
          <cell r="J1965" t="str">
            <v>-1892050130-2009-00047394-</v>
          </cell>
          <cell r="K1965" t="str">
            <v>189205013020090822047394</v>
          </cell>
          <cell r="L1965" t="str">
            <v>个人贷款合同</v>
          </cell>
          <cell r="M1965" t="str">
            <v>已逾期</v>
          </cell>
          <cell r="N1965">
            <v>6.35</v>
          </cell>
        </row>
        <row r="1966">
          <cell r="G1966" t="str">
            <v>43302319440514501X</v>
          </cell>
          <cell r="H1966" t="str">
            <v>个人-个人通用类</v>
          </cell>
          <cell r="I1966" t="str">
            <v>个人通用贷款（经营）</v>
          </cell>
          <cell r="J1966" t="str">
            <v>-1892050120-2009-00084652-</v>
          </cell>
          <cell r="K1966" t="str">
            <v>189205012020090822084652</v>
          </cell>
          <cell r="L1966" t="str">
            <v>个人贷款合同</v>
          </cell>
          <cell r="M1966" t="str">
            <v>已逾期</v>
          </cell>
          <cell r="N1966">
            <v>15</v>
          </cell>
        </row>
        <row r="1967">
          <cell r="G1967" t="str">
            <v>433023197212044814</v>
          </cell>
          <cell r="H1967" t="str">
            <v>个人-个人通用类</v>
          </cell>
          <cell r="I1967" t="str">
            <v>个人通用贷款（经营）</v>
          </cell>
          <cell r="J1967" t="str">
            <v>(2026)81245500-45512循字第04079599号</v>
          </cell>
          <cell r="K1967" t="str">
            <v>HT20260407366997</v>
          </cell>
          <cell r="L1967" t="str">
            <v>个人贷款合同</v>
          </cell>
          <cell r="M1967" t="str">
            <v>已废止</v>
          </cell>
          <cell r="N1967">
            <v>200000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8"/>
  <sheetViews>
    <sheetView tabSelected="1" topLeftCell="A3" workbookViewId="0">
      <selection activeCell="C9" sqref="C9"/>
    </sheetView>
  </sheetViews>
  <sheetFormatPr defaultColWidth="9" defaultRowHeight="13.5" outlineLevelCol="7"/>
  <cols>
    <col min="1" max="1" width="10.625" style="1" customWidth="1"/>
    <col min="2" max="2" width="6.75" style="1" customWidth="1"/>
    <col min="3" max="3" width="10.875" style="2" customWidth="1"/>
    <col min="4" max="4" width="10.5" style="2" customWidth="1"/>
    <col min="5" max="5" width="10.375" style="3" customWidth="1"/>
    <col min="6" max="6" width="11.25" style="3" customWidth="1"/>
    <col min="7" max="7" width="11.875" style="4" customWidth="1"/>
    <col min="8" max="8" width="14.875" customWidth="1"/>
  </cols>
  <sheetData>
    <row r="1" ht="18.75" spans="1:8">
      <c r="A1" s="5" t="s">
        <v>0</v>
      </c>
      <c r="B1" s="6"/>
      <c r="C1" s="6"/>
      <c r="D1" s="6"/>
      <c r="E1" s="7"/>
      <c r="F1" s="7"/>
      <c r="G1" s="8"/>
      <c r="H1" s="9"/>
    </row>
    <row r="2" ht="18.75" spans="1:8">
      <c r="A2" s="10" t="s">
        <v>1</v>
      </c>
      <c r="B2" s="11"/>
      <c r="C2" s="11"/>
      <c r="D2" s="11"/>
      <c r="E2" s="12"/>
      <c r="F2" s="12"/>
      <c r="G2" s="13"/>
      <c r="H2" s="9"/>
    </row>
    <row r="3" ht="18.75" spans="1:8">
      <c r="A3" s="14" t="s">
        <v>2</v>
      </c>
      <c r="B3" s="14"/>
      <c r="C3" s="14"/>
      <c r="D3" s="14"/>
      <c r="E3" s="15"/>
      <c r="F3" s="15"/>
      <c r="G3" s="16"/>
      <c r="H3" s="14"/>
    </row>
    <row r="4" spans="1:8">
      <c r="A4" s="17" t="s">
        <v>3</v>
      </c>
      <c r="B4" s="17" t="s">
        <v>4</v>
      </c>
      <c r="C4" s="18" t="s">
        <v>5</v>
      </c>
      <c r="D4" s="18" t="s">
        <v>6</v>
      </c>
      <c r="E4" s="19" t="s">
        <v>7</v>
      </c>
      <c r="F4" s="19" t="s">
        <v>8</v>
      </c>
      <c r="G4" s="20" t="s">
        <v>9</v>
      </c>
      <c r="H4" s="17" t="s">
        <v>10</v>
      </c>
    </row>
    <row r="5" spans="1:8">
      <c r="A5" s="17"/>
      <c r="B5" s="17"/>
      <c r="C5" s="18"/>
      <c r="D5" s="18"/>
      <c r="E5" s="19"/>
      <c r="F5" s="19"/>
      <c r="G5" s="20"/>
      <c r="H5" s="17"/>
    </row>
    <row r="6" ht="18.75" customHeight="1" spans="1:8">
      <c r="A6" s="21" t="s">
        <v>11</v>
      </c>
      <c r="B6" s="22" t="s">
        <v>12</v>
      </c>
      <c r="C6" s="23">
        <v>46174</v>
      </c>
      <c r="D6" s="24">
        <v>46295</v>
      </c>
      <c r="E6" s="25">
        <v>50000</v>
      </c>
      <c r="F6" s="26">
        <v>310.642857142857</v>
      </c>
      <c r="G6" s="27">
        <v>217.45</v>
      </c>
      <c r="H6" s="28"/>
    </row>
    <row r="7" ht="14.25" customHeight="1" spans="1:8">
      <c r="A7" s="21" t="s">
        <v>13</v>
      </c>
      <c r="B7" s="22" t="s">
        <v>14</v>
      </c>
      <c r="C7" s="23">
        <v>46174</v>
      </c>
      <c r="D7" s="24">
        <v>46295</v>
      </c>
      <c r="E7" s="25">
        <v>48000</v>
      </c>
      <c r="F7" s="29">
        <v>562.54</v>
      </c>
      <c r="G7" s="30">
        <v>393.78</v>
      </c>
      <c r="H7" s="28"/>
    </row>
    <row r="8" spans="1:8">
      <c r="A8" s="21" t="s">
        <v>15</v>
      </c>
      <c r="B8" s="22" t="s">
        <v>16</v>
      </c>
      <c r="C8" s="23">
        <v>46174</v>
      </c>
      <c r="D8" s="24">
        <v>46295</v>
      </c>
      <c r="E8" s="25">
        <v>50000</v>
      </c>
      <c r="F8" s="29">
        <v>558.2</v>
      </c>
      <c r="G8" s="30">
        <v>390.74</v>
      </c>
      <c r="H8" s="28"/>
    </row>
    <row r="9" spans="1:8">
      <c r="A9" s="21" t="s">
        <v>17</v>
      </c>
      <c r="B9" s="22" t="s">
        <v>18</v>
      </c>
      <c r="C9" s="23">
        <v>46174</v>
      </c>
      <c r="D9" s="24">
        <v>46295</v>
      </c>
      <c r="E9" s="25">
        <v>50000</v>
      </c>
      <c r="F9" s="29">
        <v>600.69</v>
      </c>
      <c r="G9" s="30">
        <v>420.48</v>
      </c>
      <c r="H9" s="28"/>
    </row>
    <row r="10" spans="1:8">
      <c r="A10" s="21" t="s">
        <v>19</v>
      </c>
      <c r="B10" s="22" t="s">
        <v>20</v>
      </c>
      <c r="C10" s="23">
        <v>46174</v>
      </c>
      <c r="D10" s="24">
        <v>46295</v>
      </c>
      <c r="E10" s="25">
        <v>50000</v>
      </c>
      <c r="F10" s="26">
        <v>511.114285714286</v>
      </c>
      <c r="G10" s="27">
        <v>357.78</v>
      </c>
      <c r="H10" s="28"/>
    </row>
    <row r="11" spans="1:8">
      <c r="A11" s="21" t="s">
        <v>21</v>
      </c>
      <c r="B11" s="22" t="s">
        <v>22</v>
      </c>
      <c r="C11" s="23">
        <v>46174</v>
      </c>
      <c r="D11" s="24">
        <v>46295</v>
      </c>
      <c r="E11" s="25">
        <v>50000</v>
      </c>
      <c r="F11" s="26">
        <v>620.971428571429</v>
      </c>
      <c r="G11" s="27">
        <v>434.68</v>
      </c>
      <c r="H11" s="28"/>
    </row>
    <row r="12" spans="1:8">
      <c r="A12" s="21" t="s">
        <v>23</v>
      </c>
      <c r="B12" s="22" t="s">
        <v>24</v>
      </c>
      <c r="C12" s="23">
        <v>46174</v>
      </c>
      <c r="D12" s="24">
        <v>46295</v>
      </c>
      <c r="E12" s="25">
        <v>50000</v>
      </c>
      <c r="F12" s="26">
        <v>512.514285714286</v>
      </c>
      <c r="G12" s="27">
        <v>358.76</v>
      </c>
      <c r="H12" s="28"/>
    </row>
    <row r="13" spans="1:8">
      <c r="A13" s="21" t="s">
        <v>25</v>
      </c>
      <c r="B13" s="22" t="s">
        <v>26</v>
      </c>
      <c r="C13" s="23">
        <v>46174</v>
      </c>
      <c r="D13" s="24">
        <v>46295</v>
      </c>
      <c r="E13" s="25">
        <v>50000</v>
      </c>
      <c r="F13" s="26">
        <v>512.514285714286</v>
      </c>
      <c r="G13" s="27">
        <v>358.76</v>
      </c>
      <c r="H13" s="28"/>
    </row>
    <row r="14" spans="1:8">
      <c r="A14" s="21" t="s">
        <v>27</v>
      </c>
      <c r="B14" s="22" t="s">
        <v>28</v>
      </c>
      <c r="C14" s="23">
        <v>46174</v>
      </c>
      <c r="D14" s="24">
        <v>46295</v>
      </c>
      <c r="E14" s="25">
        <v>50000</v>
      </c>
      <c r="F14" s="26">
        <v>511.114285714286</v>
      </c>
      <c r="G14" s="27">
        <v>357.78</v>
      </c>
      <c r="H14" s="28"/>
    </row>
    <row r="15" spans="1:8">
      <c r="A15" s="21" t="s">
        <v>29</v>
      </c>
      <c r="B15" s="22" t="s">
        <v>30</v>
      </c>
      <c r="C15" s="23">
        <v>46174</v>
      </c>
      <c r="D15" s="24">
        <v>46295</v>
      </c>
      <c r="E15" s="25">
        <v>50000</v>
      </c>
      <c r="F15" s="26">
        <v>511.114285714286</v>
      </c>
      <c r="G15" s="27">
        <v>357.78</v>
      </c>
      <c r="H15" s="28"/>
    </row>
    <row r="16" spans="1:8">
      <c r="A16" s="21" t="s">
        <v>31</v>
      </c>
      <c r="B16" s="22" t="s">
        <v>32</v>
      </c>
      <c r="C16" s="23">
        <v>46174</v>
      </c>
      <c r="D16" s="24">
        <v>46295</v>
      </c>
      <c r="E16" s="25">
        <v>50000</v>
      </c>
      <c r="F16" s="26">
        <v>511.114285714286</v>
      </c>
      <c r="G16" s="27">
        <v>357.78</v>
      </c>
      <c r="H16" s="28"/>
    </row>
    <row r="17" spans="1:8">
      <c r="A17" s="21" t="s">
        <v>33</v>
      </c>
      <c r="B17" s="22" t="s">
        <v>34</v>
      </c>
      <c r="C17" s="23">
        <v>46174</v>
      </c>
      <c r="D17" s="24">
        <v>46295</v>
      </c>
      <c r="E17" s="25">
        <v>50000</v>
      </c>
      <c r="F17" s="26">
        <v>509.171428571429</v>
      </c>
      <c r="G17" s="27">
        <v>356.42</v>
      </c>
      <c r="H17" s="28"/>
    </row>
    <row r="18" spans="1:8">
      <c r="A18" s="21" t="s">
        <v>35</v>
      </c>
      <c r="B18" s="22" t="s">
        <v>36</v>
      </c>
      <c r="C18" s="23">
        <v>46174</v>
      </c>
      <c r="D18" s="24">
        <v>46295</v>
      </c>
      <c r="E18" s="25">
        <v>50000</v>
      </c>
      <c r="F18" s="26">
        <v>511.114285714286</v>
      </c>
      <c r="G18" s="27">
        <v>357.78</v>
      </c>
      <c r="H18" s="28"/>
    </row>
    <row r="19" spans="1:8">
      <c r="A19" s="21" t="s">
        <v>37</v>
      </c>
      <c r="B19" s="22" t="s">
        <v>38</v>
      </c>
      <c r="C19" s="23">
        <v>46174</v>
      </c>
      <c r="D19" s="24">
        <v>46295</v>
      </c>
      <c r="E19" s="25">
        <v>50000</v>
      </c>
      <c r="F19" s="26">
        <v>511.114285714286</v>
      </c>
      <c r="G19" s="27">
        <v>357.78</v>
      </c>
      <c r="H19" s="28"/>
    </row>
    <row r="20" spans="1:8">
      <c r="A20" s="21" t="s">
        <v>29</v>
      </c>
      <c r="B20" s="22" t="s">
        <v>39</v>
      </c>
      <c r="C20" s="23">
        <v>46174</v>
      </c>
      <c r="D20" s="24">
        <v>46295</v>
      </c>
      <c r="E20" s="25">
        <v>50000</v>
      </c>
      <c r="F20" s="26">
        <v>511.114285714286</v>
      </c>
      <c r="G20" s="27">
        <v>357.78</v>
      </c>
      <c r="H20" s="28"/>
    </row>
    <row r="21" spans="1:8">
      <c r="A21" s="21" t="s">
        <v>40</v>
      </c>
      <c r="B21" s="22" t="s">
        <v>41</v>
      </c>
      <c r="C21" s="23">
        <v>46174</v>
      </c>
      <c r="D21" s="24">
        <v>46295</v>
      </c>
      <c r="E21" s="25">
        <v>50000</v>
      </c>
      <c r="F21" s="26">
        <v>470.228571428572</v>
      </c>
      <c r="G21" s="27">
        <v>329.16</v>
      </c>
      <c r="H21" s="28"/>
    </row>
    <row r="22" spans="1:8">
      <c r="A22" s="21" t="s">
        <v>42</v>
      </c>
      <c r="B22" s="22" t="s">
        <v>43</v>
      </c>
      <c r="C22" s="23">
        <v>46174</v>
      </c>
      <c r="D22" s="24">
        <v>46295</v>
      </c>
      <c r="E22" s="25">
        <v>50000</v>
      </c>
      <c r="F22" s="26">
        <v>620.971428571429</v>
      </c>
      <c r="G22" s="27">
        <v>434.68</v>
      </c>
      <c r="H22" s="28"/>
    </row>
    <row r="23" spans="1:8">
      <c r="A23" s="21" t="s">
        <v>44</v>
      </c>
      <c r="B23" s="22" t="s">
        <v>45</v>
      </c>
      <c r="C23" s="23">
        <v>46174</v>
      </c>
      <c r="D23" s="24">
        <v>46295</v>
      </c>
      <c r="E23" s="25">
        <v>50000</v>
      </c>
      <c r="F23" s="29">
        <v>555.04</v>
      </c>
      <c r="G23" s="29">
        <v>388.53</v>
      </c>
      <c r="H23" s="28"/>
    </row>
    <row r="24" spans="1:8">
      <c r="A24" s="21" t="s">
        <v>46</v>
      </c>
      <c r="B24" s="22" t="s">
        <v>47</v>
      </c>
      <c r="C24" s="23">
        <v>46174</v>
      </c>
      <c r="D24" s="24">
        <v>46295</v>
      </c>
      <c r="E24" s="25">
        <v>50000</v>
      </c>
      <c r="F24" s="26">
        <v>442.1</v>
      </c>
      <c r="G24" s="27">
        <v>309.47</v>
      </c>
      <c r="H24" s="28"/>
    </row>
    <row r="25" spans="1:8">
      <c r="A25" s="21" t="s">
        <v>48</v>
      </c>
      <c r="B25" s="22" t="s">
        <v>49</v>
      </c>
      <c r="C25" s="23">
        <v>46174</v>
      </c>
      <c r="D25" s="24">
        <v>46295</v>
      </c>
      <c r="E25" s="25">
        <v>50000</v>
      </c>
      <c r="F25" s="26">
        <v>511.114285714286</v>
      </c>
      <c r="G25" s="27">
        <v>357.78</v>
      </c>
      <c r="H25" s="28"/>
    </row>
    <row r="26" spans="1:8">
      <c r="A26" s="21" t="s">
        <v>50</v>
      </c>
      <c r="B26" s="22" t="s">
        <v>51</v>
      </c>
      <c r="C26" s="23">
        <v>46174</v>
      </c>
      <c r="D26" s="24">
        <v>46295</v>
      </c>
      <c r="E26" s="25">
        <v>49500</v>
      </c>
      <c r="F26" s="29">
        <v>984.93</v>
      </c>
      <c r="G26" s="30">
        <v>689.45</v>
      </c>
      <c r="H26" s="28"/>
    </row>
    <row r="27" spans="1:8">
      <c r="A27" s="21" t="s">
        <v>52</v>
      </c>
      <c r="B27" s="22" t="s">
        <v>53</v>
      </c>
      <c r="C27" s="23">
        <v>46174</v>
      </c>
      <c r="D27" s="24">
        <v>46295</v>
      </c>
      <c r="E27" s="25">
        <v>49500</v>
      </c>
      <c r="F27" s="29">
        <v>863.91</v>
      </c>
      <c r="G27" s="29">
        <v>604.74</v>
      </c>
      <c r="H27" s="28"/>
    </row>
    <row r="28" spans="1:8">
      <c r="A28" s="21" t="s">
        <v>50</v>
      </c>
      <c r="B28" s="22" t="s">
        <v>54</v>
      </c>
      <c r="C28" s="23">
        <v>46174</v>
      </c>
      <c r="D28" s="24">
        <v>46295</v>
      </c>
      <c r="E28" s="25">
        <v>50000</v>
      </c>
      <c r="F28" s="26">
        <v>511.114285714286</v>
      </c>
      <c r="G28" s="27">
        <v>357.78</v>
      </c>
      <c r="H28" s="28"/>
    </row>
    <row r="29" spans="1:8">
      <c r="A29" s="21" t="s">
        <v>50</v>
      </c>
      <c r="B29" s="22" t="s">
        <v>55</v>
      </c>
      <c r="C29" s="23">
        <v>46174</v>
      </c>
      <c r="D29" s="24">
        <v>46295</v>
      </c>
      <c r="E29" s="25">
        <v>49500</v>
      </c>
      <c r="F29" s="29">
        <v>901.13</v>
      </c>
      <c r="G29" s="30">
        <v>630.79</v>
      </c>
      <c r="H29" s="28"/>
    </row>
    <row r="30" spans="1:8">
      <c r="A30" s="21" t="s">
        <v>56</v>
      </c>
      <c r="B30" s="22" t="s">
        <v>57</v>
      </c>
      <c r="C30" s="23">
        <v>46174</v>
      </c>
      <c r="D30" s="24">
        <v>46295</v>
      </c>
      <c r="E30" s="25">
        <v>50000</v>
      </c>
      <c r="F30" s="29">
        <v>582.02</v>
      </c>
      <c r="G30" s="30">
        <v>407.41</v>
      </c>
      <c r="H30" s="28"/>
    </row>
    <row r="31" spans="1:8">
      <c r="A31" s="21" t="s">
        <v>11</v>
      </c>
      <c r="B31" s="22" t="s">
        <v>58</v>
      </c>
      <c r="C31" s="23">
        <v>46174</v>
      </c>
      <c r="D31" s="24">
        <v>46295</v>
      </c>
      <c r="E31" s="25">
        <v>50000</v>
      </c>
      <c r="F31" s="26">
        <v>563.742857142857</v>
      </c>
      <c r="G31" s="27">
        <v>394.62</v>
      </c>
      <c r="H31" s="28"/>
    </row>
    <row r="32" spans="1:8">
      <c r="A32" s="21" t="s">
        <v>59</v>
      </c>
      <c r="B32" s="22" t="s">
        <v>60</v>
      </c>
      <c r="C32" s="23">
        <v>46174</v>
      </c>
      <c r="D32" s="24">
        <v>46295</v>
      </c>
      <c r="E32" s="25">
        <v>50000</v>
      </c>
      <c r="F32" s="26">
        <v>328.714285714286</v>
      </c>
      <c r="G32" s="26">
        <v>230.1</v>
      </c>
      <c r="H32" s="28"/>
    </row>
    <row r="33" spans="1:8">
      <c r="A33" s="21" t="s">
        <v>15</v>
      </c>
      <c r="B33" s="22" t="s">
        <v>61</v>
      </c>
      <c r="C33" s="23">
        <v>46174</v>
      </c>
      <c r="D33" s="24">
        <v>46295</v>
      </c>
      <c r="E33" s="25">
        <v>50000</v>
      </c>
      <c r="F33" s="26">
        <v>619.6</v>
      </c>
      <c r="G33" s="27">
        <v>433.72</v>
      </c>
      <c r="H33" s="28"/>
    </row>
    <row r="34" spans="1:8">
      <c r="A34" s="21" t="s">
        <v>62</v>
      </c>
      <c r="B34" s="22" t="s">
        <v>63</v>
      </c>
      <c r="C34" s="23">
        <v>46174</v>
      </c>
      <c r="D34" s="24">
        <v>46295</v>
      </c>
      <c r="E34" s="25">
        <v>50000</v>
      </c>
      <c r="F34" s="26">
        <v>611.2</v>
      </c>
      <c r="G34" s="27">
        <v>427.84</v>
      </c>
      <c r="H34" s="28"/>
    </row>
    <row r="35" spans="1:8">
      <c r="A35" s="21" t="s">
        <v>62</v>
      </c>
      <c r="B35" s="22" t="s">
        <v>64</v>
      </c>
      <c r="C35" s="23">
        <v>46174</v>
      </c>
      <c r="D35" s="24">
        <v>46295</v>
      </c>
      <c r="E35" s="25">
        <v>50000</v>
      </c>
      <c r="F35" s="26">
        <v>599.885714285714</v>
      </c>
      <c r="G35" s="27">
        <v>419.92</v>
      </c>
      <c r="H35" s="28"/>
    </row>
    <row r="36" spans="1:8">
      <c r="A36" s="21" t="s">
        <v>65</v>
      </c>
      <c r="B36" s="22" t="s">
        <v>66</v>
      </c>
      <c r="C36" s="23">
        <v>46174</v>
      </c>
      <c r="D36" s="24">
        <v>46295</v>
      </c>
      <c r="E36" s="25">
        <v>50000</v>
      </c>
      <c r="F36" s="26">
        <v>653.657142857143</v>
      </c>
      <c r="G36" s="27">
        <v>457.56</v>
      </c>
      <c r="H36" s="28"/>
    </row>
    <row r="37" spans="1:8">
      <c r="A37" s="21" t="s">
        <v>67</v>
      </c>
      <c r="B37" s="22" t="s">
        <v>68</v>
      </c>
      <c r="C37" s="23">
        <v>46174</v>
      </c>
      <c r="D37" s="24">
        <v>46295</v>
      </c>
      <c r="E37" s="25">
        <v>50000</v>
      </c>
      <c r="F37" s="26">
        <v>470.7</v>
      </c>
      <c r="G37" s="27">
        <v>329.49</v>
      </c>
      <c r="H37" s="28"/>
    </row>
    <row r="38" spans="1:8">
      <c r="A38" s="21" t="s">
        <v>69</v>
      </c>
      <c r="B38" s="22" t="s">
        <v>70</v>
      </c>
      <c r="C38" s="23">
        <v>46174</v>
      </c>
      <c r="D38" s="24">
        <v>46295</v>
      </c>
      <c r="E38" s="25">
        <v>50000</v>
      </c>
      <c r="F38" s="26">
        <v>614.671428571429</v>
      </c>
      <c r="G38" s="27">
        <v>430.27</v>
      </c>
      <c r="H38" s="28"/>
    </row>
    <row r="39" spans="1:8">
      <c r="A39" s="21" t="s">
        <v>15</v>
      </c>
      <c r="B39" s="22" t="s">
        <v>71</v>
      </c>
      <c r="C39" s="23">
        <v>46174</v>
      </c>
      <c r="D39" s="24">
        <v>46295</v>
      </c>
      <c r="E39" s="25">
        <v>50000</v>
      </c>
      <c r="F39" s="29">
        <v>591.37</v>
      </c>
      <c r="G39" s="30">
        <v>413.96</v>
      </c>
      <c r="H39" s="28"/>
    </row>
    <row r="40" spans="1:8">
      <c r="A40" s="21" t="s">
        <v>72</v>
      </c>
      <c r="B40" s="22" t="s">
        <v>73</v>
      </c>
      <c r="C40" s="23">
        <v>46174</v>
      </c>
      <c r="D40" s="24">
        <v>46295</v>
      </c>
      <c r="E40" s="25">
        <v>50000</v>
      </c>
      <c r="F40" s="29">
        <v>573.45</v>
      </c>
      <c r="G40" s="30">
        <v>401.42</v>
      </c>
      <c r="H40" s="28"/>
    </row>
    <row r="41" spans="1:8">
      <c r="A41" s="21" t="s">
        <v>74</v>
      </c>
      <c r="B41" s="22" t="s">
        <v>75</v>
      </c>
      <c r="C41" s="23">
        <v>46174</v>
      </c>
      <c r="D41" s="24">
        <v>46295</v>
      </c>
      <c r="E41" s="25">
        <v>50000</v>
      </c>
      <c r="F41" s="26">
        <v>384.171428571429</v>
      </c>
      <c r="G41" s="27">
        <v>268.92</v>
      </c>
      <c r="H41" s="28"/>
    </row>
    <row r="42" spans="1:8">
      <c r="A42" s="21" t="s">
        <v>76</v>
      </c>
      <c r="B42" s="22" t="s">
        <v>77</v>
      </c>
      <c r="C42" s="23">
        <v>46174</v>
      </c>
      <c r="D42" s="24">
        <v>46295</v>
      </c>
      <c r="E42" s="25">
        <v>50000</v>
      </c>
      <c r="F42" s="26">
        <v>142.885714285714</v>
      </c>
      <c r="G42" s="27">
        <v>100.02</v>
      </c>
      <c r="H42" s="28"/>
    </row>
    <row r="43" spans="1:8">
      <c r="A43" s="21" t="s">
        <v>11</v>
      </c>
      <c r="B43" s="22" t="s">
        <v>78</v>
      </c>
      <c r="C43" s="23">
        <v>46174</v>
      </c>
      <c r="D43" s="24">
        <v>46295</v>
      </c>
      <c r="E43" s="25">
        <v>50000</v>
      </c>
      <c r="F43" s="29">
        <v>548.71</v>
      </c>
      <c r="G43" s="30">
        <v>384.1</v>
      </c>
      <c r="H43" s="28"/>
    </row>
    <row r="44" spans="1:8">
      <c r="A44" s="21" t="s">
        <v>79</v>
      </c>
      <c r="B44" s="22" t="s">
        <v>80</v>
      </c>
      <c r="C44" s="23">
        <v>46174</v>
      </c>
      <c r="D44" s="24">
        <v>46295</v>
      </c>
      <c r="E44" s="25">
        <v>50000</v>
      </c>
      <c r="F44" s="26">
        <v>144.657142857143</v>
      </c>
      <c r="G44" s="27">
        <v>101.26</v>
      </c>
      <c r="H44" s="28"/>
    </row>
    <row r="45" spans="1:8">
      <c r="A45" s="31"/>
      <c r="B45" s="32"/>
      <c r="C45" s="33"/>
      <c r="D45" s="34"/>
      <c r="E45" s="35"/>
      <c r="F45" s="35"/>
      <c r="G45" s="32"/>
      <c r="H45" s="28"/>
    </row>
    <row r="46" spans="1:8">
      <c r="A46" s="36" t="s">
        <v>81</v>
      </c>
      <c r="B46" s="37" t="s">
        <v>82</v>
      </c>
      <c r="C46" s="38">
        <v>46174</v>
      </c>
      <c r="D46" s="38">
        <v>46310</v>
      </c>
      <c r="E46" s="39">
        <v>50000</v>
      </c>
      <c r="F46" s="36">
        <v>687.49</v>
      </c>
      <c r="G46" s="40">
        <v>481.243</v>
      </c>
      <c r="H46" s="28"/>
    </row>
    <row r="47" spans="1:8">
      <c r="A47" s="37" t="s">
        <v>81</v>
      </c>
      <c r="B47" s="37" t="s">
        <v>83</v>
      </c>
      <c r="C47" s="38">
        <v>46174</v>
      </c>
      <c r="D47" s="38">
        <v>46310</v>
      </c>
      <c r="E47" s="39">
        <v>50000</v>
      </c>
      <c r="F47" s="41">
        <v>666.66</v>
      </c>
      <c r="G47" s="40">
        <v>466.662</v>
      </c>
      <c r="H47" s="28"/>
    </row>
    <row r="48" spans="1:8">
      <c r="A48" s="37" t="s">
        <v>81</v>
      </c>
      <c r="B48" s="37" t="s">
        <v>84</v>
      </c>
      <c r="C48" s="38">
        <v>46174</v>
      </c>
      <c r="D48" s="38">
        <v>46310</v>
      </c>
      <c r="E48" s="39">
        <v>50000</v>
      </c>
      <c r="F48" s="41">
        <v>666.66</v>
      </c>
      <c r="G48" s="40">
        <v>466.662</v>
      </c>
      <c r="H48" s="28"/>
    </row>
    <row r="49" spans="1:8">
      <c r="A49" s="37" t="s">
        <v>81</v>
      </c>
      <c r="B49" s="37" t="s">
        <v>85</v>
      </c>
      <c r="C49" s="38">
        <v>46174</v>
      </c>
      <c r="D49" s="38">
        <v>46310</v>
      </c>
      <c r="E49" s="39">
        <v>50000</v>
      </c>
      <c r="F49" s="41">
        <v>666.66</v>
      </c>
      <c r="G49" s="40">
        <v>466.662</v>
      </c>
      <c r="H49" s="28"/>
    </row>
    <row r="50" spans="1:8">
      <c r="A50" s="37" t="s">
        <v>81</v>
      </c>
      <c r="B50" s="37" t="s">
        <v>86</v>
      </c>
      <c r="C50" s="38">
        <v>46174</v>
      </c>
      <c r="D50" s="38">
        <v>46310</v>
      </c>
      <c r="E50" s="39">
        <v>50000</v>
      </c>
      <c r="F50" s="41">
        <v>666.66</v>
      </c>
      <c r="G50" s="40">
        <v>466.662</v>
      </c>
      <c r="H50" s="28"/>
    </row>
    <row r="51" spans="1:8">
      <c r="A51" s="37" t="s">
        <v>81</v>
      </c>
      <c r="B51" s="37" t="s">
        <v>87</v>
      </c>
      <c r="C51" s="38">
        <v>46174</v>
      </c>
      <c r="D51" s="38">
        <v>46310</v>
      </c>
      <c r="E51" s="37">
        <v>50000</v>
      </c>
      <c r="F51" s="36">
        <v>470</v>
      </c>
      <c r="G51" s="40">
        <v>329</v>
      </c>
      <c r="H51" s="28"/>
    </row>
    <row r="52" spans="1:8">
      <c r="A52" s="37" t="s">
        <v>88</v>
      </c>
      <c r="B52" s="37" t="s">
        <v>89</v>
      </c>
      <c r="C52" s="38">
        <v>46174</v>
      </c>
      <c r="D52" s="38">
        <v>46310</v>
      </c>
      <c r="E52" s="39">
        <v>50000</v>
      </c>
      <c r="F52" s="36">
        <v>745.83</v>
      </c>
      <c r="G52" s="40">
        <v>522.081</v>
      </c>
      <c r="H52" s="28"/>
    </row>
    <row r="53" spans="1:8">
      <c r="A53" s="37" t="s">
        <v>88</v>
      </c>
      <c r="B53" s="37" t="s">
        <v>90</v>
      </c>
      <c r="C53" s="38">
        <v>46174</v>
      </c>
      <c r="D53" s="38">
        <v>46310</v>
      </c>
      <c r="E53" s="39">
        <v>50000</v>
      </c>
      <c r="F53" s="40">
        <v>745.83</v>
      </c>
      <c r="G53" s="40">
        <v>522.081</v>
      </c>
      <c r="H53" s="28"/>
    </row>
    <row r="54" spans="1:8">
      <c r="A54" s="37" t="s">
        <v>88</v>
      </c>
      <c r="B54" s="37" t="s">
        <v>91</v>
      </c>
      <c r="C54" s="38">
        <v>46174</v>
      </c>
      <c r="D54" s="38">
        <v>46310</v>
      </c>
      <c r="E54" s="39">
        <v>50000</v>
      </c>
      <c r="F54" s="36">
        <v>512.5</v>
      </c>
      <c r="G54" s="40">
        <v>358.75</v>
      </c>
      <c r="H54" s="28"/>
    </row>
    <row r="55" spans="1:8">
      <c r="A55" s="37" t="s">
        <v>92</v>
      </c>
      <c r="B55" s="37" t="s">
        <v>93</v>
      </c>
      <c r="C55" s="38">
        <v>46174</v>
      </c>
      <c r="D55" s="38">
        <v>46310</v>
      </c>
      <c r="E55" s="39">
        <v>50000</v>
      </c>
      <c r="F55" s="42">
        <v>491.66</v>
      </c>
      <c r="G55" s="40">
        <v>344.162</v>
      </c>
      <c r="H55" s="28"/>
    </row>
    <row r="56" spans="1:8">
      <c r="A56" s="37" t="s">
        <v>94</v>
      </c>
      <c r="B56" s="37" t="s">
        <v>95</v>
      </c>
      <c r="C56" s="38">
        <v>46174</v>
      </c>
      <c r="D56" s="38">
        <v>46310</v>
      </c>
      <c r="E56" s="39">
        <v>50000</v>
      </c>
      <c r="F56" s="36">
        <v>666.66</v>
      </c>
      <c r="G56" s="40">
        <v>466.662</v>
      </c>
      <c r="H56" s="28"/>
    </row>
    <row r="57" spans="1:8">
      <c r="A57" s="37" t="s">
        <v>94</v>
      </c>
      <c r="B57" s="37" t="s">
        <v>96</v>
      </c>
      <c r="C57" s="38">
        <v>46174</v>
      </c>
      <c r="D57" s="38">
        <v>46310</v>
      </c>
      <c r="E57" s="39">
        <v>50000</v>
      </c>
      <c r="F57" s="36">
        <v>679.16</v>
      </c>
      <c r="G57" s="40">
        <v>475.412</v>
      </c>
      <c r="H57" s="28"/>
    </row>
    <row r="58" spans="1:8">
      <c r="A58" s="37" t="s">
        <v>94</v>
      </c>
      <c r="B58" s="37" t="s">
        <v>97</v>
      </c>
      <c r="C58" s="38">
        <v>46174</v>
      </c>
      <c r="D58" s="38">
        <v>46310</v>
      </c>
      <c r="E58" s="39">
        <v>50000</v>
      </c>
      <c r="F58" s="36">
        <v>641.66</v>
      </c>
      <c r="G58" s="40">
        <v>449.162</v>
      </c>
      <c r="H58" s="28"/>
    </row>
    <row r="59" spans="1:8">
      <c r="A59" s="37" t="s">
        <v>94</v>
      </c>
      <c r="B59" s="37" t="s">
        <v>98</v>
      </c>
      <c r="C59" s="38">
        <v>46174</v>
      </c>
      <c r="D59" s="38">
        <v>46310</v>
      </c>
      <c r="E59" s="39">
        <v>10000</v>
      </c>
      <c r="F59" s="36">
        <v>666.66</v>
      </c>
      <c r="G59" s="40">
        <v>466.662</v>
      </c>
      <c r="H59" s="28"/>
    </row>
    <row r="60" spans="1:8">
      <c r="A60" s="37" t="s">
        <v>94</v>
      </c>
      <c r="B60" s="37" t="s">
        <v>99</v>
      </c>
      <c r="C60" s="38">
        <v>46174</v>
      </c>
      <c r="D60" s="38">
        <v>46310</v>
      </c>
      <c r="E60" s="37">
        <v>50000</v>
      </c>
      <c r="F60" s="36">
        <v>379.17</v>
      </c>
      <c r="G60" s="40">
        <v>265.419</v>
      </c>
      <c r="H60" s="28"/>
    </row>
    <row r="61" spans="1:8">
      <c r="A61" s="36" t="s">
        <v>100</v>
      </c>
      <c r="B61" s="36" t="s">
        <v>101</v>
      </c>
      <c r="C61" s="38">
        <v>46174</v>
      </c>
      <c r="D61" s="38">
        <v>46310</v>
      </c>
      <c r="E61" s="42">
        <v>50000</v>
      </c>
      <c r="F61" s="41">
        <v>666.66</v>
      </c>
      <c r="G61" s="40">
        <v>466.662</v>
      </c>
      <c r="H61" s="28"/>
    </row>
    <row r="62" spans="1:8">
      <c r="A62" s="43" t="s">
        <v>102</v>
      </c>
      <c r="B62" s="43" t="s">
        <v>103</v>
      </c>
      <c r="C62" s="38">
        <v>46174</v>
      </c>
      <c r="D62" s="38">
        <v>46310</v>
      </c>
      <c r="E62" s="44">
        <v>50000</v>
      </c>
      <c r="F62" s="45">
        <v>499.99</v>
      </c>
      <c r="G62" s="46">
        <v>349.993</v>
      </c>
      <c r="H62" s="28"/>
    </row>
    <row r="63" spans="1:8">
      <c r="A63" s="36" t="s">
        <v>104</v>
      </c>
      <c r="B63" s="36" t="s">
        <v>105</v>
      </c>
      <c r="C63" s="38">
        <v>46174</v>
      </c>
      <c r="D63" s="38">
        <v>46310</v>
      </c>
      <c r="E63" s="42">
        <v>50000</v>
      </c>
      <c r="F63" s="40">
        <v>994.23</v>
      </c>
      <c r="G63" s="40">
        <v>695.961</v>
      </c>
      <c r="H63" s="28"/>
    </row>
    <row r="64" spans="1:8">
      <c r="A64" s="36" t="s">
        <v>104</v>
      </c>
      <c r="B64" s="36" t="s">
        <v>106</v>
      </c>
      <c r="C64" s="38">
        <v>46174</v>
      </c>
      <c r="D64" s="38">
        <v>46310</v>
      </c>
      <c r="E64" s="42">
        <v>50000</v>
      </c>
      <c r="F64" s="36">
        <v>26.82</v>
      </c>
      <c r="G64" s="40">
        <v>18.774</v>
      </c>
      <c r="H64" s="28"/>
    </row>
    <row r="65" spans="1:8">
      <c r="A65" s="42" t="s">
        <v>107</v>
      </c>
      <c r="B65" s="36" t="s">
        <v>108</v>
      </c>
      <c r="C65" s="38">
        <v>46174</v>
      </c>
      <c r="D65" s="38">
        <v>46310</v>
      </c>
      <c r="E65" s="42">
        <v>50000</v>
      </c>
      <c r="F65" s="42">
        <v>1107.15</v>
      </c>
      <c r="G65" s="40">
        <v>775.005</v>
      </c>
      <c r="H65" s="28"/>
    </row>
    <row r="66" spans="1:8">
      <c r="A66" s="36" t="s">
        <v>109</v>
      </c>
      <c r="B66" s="36" t="s">
        <v>110</v>
      </c>
      <c r="C66" s="38">
        <v>46174</v>
      </c>
      <c r="D66" s="38">
        <v>46310</v>
      </c>
      <c r="E66" s="42">
        <v>50000</v>
      </c>
      <c r="F66" s="36">
        <v>487.5</v>
      </c>
      <c r="G66" s="40">
        <v>341.25</v>
      </c>
      <c r="H66" s="28"/>
    </row>
    <row r="67" spans="1:8">
      <c r="A67" s="36" t="s">
        <v>109</v>
      </c>
      <c r="B67" s="36" t="s">
        <v>111</v>
      </c>
      <c r="C67" s="38">
        <v>46174</v>
      </c>
      <c r="D67" s="38">
        <v>46310</v>
      </c>
      <c r="E67" s="42">
        <v>50000</v>
      </c>
      <c r="F67" s="36">
        <v>512.49</v>
      </c>
      <c r="G67" s="40">
        <v>358.743</v>
      </c>
      <c r="H67" s="28"/>
    </row>
    <row r="68" spans="1:8">
      <c r="A68" s="36" t="s">
        <v>112</v>
      </c>
      <c r="B68" s="36" t="s">
        <v>113</v>
      </c>
      <c r="C68" s="38">
        <v>46174</v>
      </c>
      <c r="D68" s="38">
        <v>46310</v>
      </c>
      <c r="E68" s="42">
        <v>50000</v>
      </c>
      <c r="F68" s="36">
        <v>612.51</v>
      </c>
      <c r="G68" s="40">
        <v>428.757</v>
      </c>
      <c r="H68" s="28"/>
    </row>
    <row r="69" spans="1:8">
      <c r="A69" s="36" t="s">
        <v>114</v>
      </c>
      <c r="B69" s="36" t="s">
        <v>115</v>
      </c>
      <c r="C69" s="38">
        <v>46174</v>
      </c>
      <c r="D69" s="38">
        <v>46310</v>
      </c>
      <c r="E69" s="42">
        <v>50000</v>
      </c>
      <c r="F69" s="36">
        <v>754.16</v>
      </c>
      <c r="G69" s="40">
        <v>527.912</v>
      </c>
      <c r="H69" s="28"/>
    </row>
    <row r="70" spans="1:8">
      <c r="A70" s="47" t="s">
        <v>114</v>
      </c>
      <c r="B70" s="47" t="s">
        <v>116</v>
      </c>
      <c r="C70" s="38">
        <v>46174</v>
      </c>
      <c r="D70" s="38">
        <v>46310</v>
      </c>
      <c r="E70" s="48">
        <v>50000</v>
      </c>
      <c r="F70" s="47">
        <v>379.17</v>
      </c>
      <c r="G70" s="49">
        <v>265.419</v>
      </c>
      <c r="H70" s="28"/>
    </row>
    <row r="71" spans="1:8">
      <c r="A71" s="36" t="s">
        <v>114</v>
      </c>
      <c r="B71" s="36" t="s">
        <v>117</v>
      </c>
      <c r="C71" s="38">
        <v>46174</v>
      </c>
      <c r="D71" s="38">
        <v>46310</v>
      </c>
      <c r="E71" s="42">
        <v>50000</v>
      </c>
      <c r="F71" s="36">
        <v>754.16</v>
      </c>
      <c r="G71" s="40">
        <v>527.912</v>
      </c>
      <c r="H71" s="28"/>
    </row>
    <row r="72" spans="1:8">
      <c r="A72" s="36" t="s">
        <v>114</v>
      </c>
      <c r="B72" s="36" t="s">
        <v>118</v>
      </c>
      <c r="C72" s="38">
        <v>46174</v>
      </c>
      <c r="D72" s="38">
        <v>46310</v>
      </c>
      <c r="E72" s="42">
        <v>50000</v>
      </c>
      <c r="F72" s="36">
        <v>512.51</v>
      </c>
      <c r="G72" s="40">
        <v>358.757</v>
      </c>
      <c r="H72" s="28"/>
    </row>
    <row r="73" spans="1:8">
      <c r="A73" s="36" t="s">
        <v>119</v>
      </c>
      <c r="B73" s="36" t="s">
        <v>120</v>
      </c>
      <c r="C73" s="38">
        <v>46174</v>
      </c>
      <c r="D73" s="38">
        <v>46310</v>
      </c>
      <c r="E73" s="42">
        <v>50000</v>
      </c>
      <c r="F73" s="40">
        <v>512.5</v>
      </c>
      <c r="G73" s="40">
        <v>358.75</v>
      </c>
      <c r="H73" s="28"/>
    </row>
    <row r="74" spans="1:8">
      <c r="A74" s="42" t="s">
        <v>121</v>
      </c>
      <c r="B74" s="36" t="s">
        <v>122</v>
      </c>
      <c r="C74" s="38">
        <v>46174</v>
      </c>
      <c r="D74" s="38">
        <v>46310</v>
      </c>
      <c r="E74" s="42">
        <v>50000</v>
      </c>
      <c r="F74" s="41">
        <v>1162.67</v>
      </c>
      <c r="G74" s="40">
        <v>813.869</v>
      </c>
      <c r="H74" s="28"/>
    </row>
    <row r="75" spans="1:8">
      <c r="A75" s="36" t="s">
        <v>121</v>
      </c>
      <c r="B75" s="36" t="s">
        <v>123</v>
      </c>
      <c r="C75" s="38">
        <v>46174</v>
      </c>
      <c r="D75" s="38">
        <v>46310</v>
      </c>
      <c r="E75" s="42">
        <v>50000</v>
      </c>
      <c r="F75" s="40">
        <v>666.66</v>
      </c>
      <c r="G75" s="40">
        <v>466.662</v>
      </c>
      <c r="H75" s="28"/>
    </row>
    <row r="76" spans="1:8">
      <c r="A76" s="36" t="s">
        <v>121</v>
      </c>
      <c r="B76" s="36" t="s">
        <v>124</v>
      </c>
      <c r="C76" s="38">
        <v>46174</v>
      </c>
      <c r="D76" s="38">
        <v>46310</v>
      </c>
      <c r="E76" s="42">
        <v>50000</v>
      </c>
      <c r="F76" s="36">
        <v>437.5</v>
      </c>
      <c r="G76" s="40">
        <v>306.25</v>
      </c>
      <c r="H76" s="28"/>
    </row>
    <row r="77" spans="1:8">
      <c r="A77" s="36" t="s">
        <v>121</v>
      </c>
      <c r="B77" s="36" t="s">
        <v>125</v>
      </c>
      <c r="C77" s="38">
        <v>46174</v>
      </c>
      <c r="D77" s="38">
        <v>46310</v>
      </c>
      <c r="E77" s="42">
        <v>30000</v>
      </c>
      <c r="F77" s="36">
        <v>400</v>
      </c>
      <c r="G77" s="40">
        <v>280</v>
      </c>
      <c r="H77" s="28"/>
    </row>
    <row r="78" spans="1:8">
      <c r="A78" s="36" t="s">
        <v>121</v>
      </c>
      <c r="B78" s="36" t="s">
        <v>126</v>
      </c>
      <c r="C78" s="38">
        <v>46174</v>
      </c>
      <c r="D78" s="38">
        <v>46310</v>
      </c>
      <c r="E78" s="42">
        <v>30000</v>
      </c>
      <c r="F78" s="36">
        <v>430</v>
      </c>
      <c r="G78" s="40">
        <v>301</v>
      </c>
      <c r="H78" s="28"/>
    </row>
    <row r="79" spans="1:8">
      <c r="A79" s="47" t="s">
        <v>121</v>
      </c>
      <c r="B79" s="47" t="s">
        <v>127</v>
      </c>
      <c r="C79" s="38">
        <v>46174</v>
      </c>
      <c r="D79" s="38">
        <v>46310</v>
      </c>
      <c r="E79" s="48">
        <v>50000</v>
      </c>
      <c r="F79" s="47">
        <v>666.67</v>
      </c>
      <c r="G79" s="49">
        <v>466.669</v>
      </c>
      <c r="H79" s="28"/>
    </row>
    <row r="80" spans="1:8">
      <c r="A80" s="31"/>
      <c r="B80" s="32"/>
      <c r="C80" s="33"/>
      <c r="D80" s="34"/>
      <c r="E80" s="35"/>
      <c r="F80" s="35"/>
      <c r="G80" s="32"/>
      <c r="H80" s="28"/>
    </row>
    <row r="81" spans="1:8">
      <c r="A81" s="42" t="s">
        <v>128</v>
      </c>
      <c r="B81" s="36" t="s">
        <v>129</v>
      </c>
      <c r="C81" s="38">
        <v>46194</v>
      </c>
      <c r="D81" s="38">
        <v>46281</v>
      </c>
      <c r="E81" s="41">
        <v>30000</v>
      </c>
      <c r="F81" s="50">
        <v>295</v>
      </c>
      <c r="G81" s="51">
        <v>206.5</v>
      </c>
      <c r="H81" s="28"/>
    </row>
    <row r="82" spans="1:8">
      <c r="A82" s="51" t="s">
        <v>128</v>
      </c>
      <c r="B82" s="36" t="s">
        <v>130</v>
      </c>
      <c r="C82" s="38">
        <v>46217</v>
      </c>
      <c r="D82" s="38">
        <v>46286</v>
      </c>
      <c r="E82" s="41">
        <v>50000</v>
      </c>
      <c r="F82" s="40">
        <v>508.34</v>
      </c>
      <c r="G82" s="51">
        <v>355.84</v>
      </c>
      <c r="H82" s="28"/>
    </row>
    <row r="83" spans="1:8">
      <c r="A83" s="51" t="s">
        <v>128</v>
      </c>
      <c r="B83" s="36" t="s">
        <v>131</v>
      </c>
      <c r="C83" s="38">
        <v>46194</v>
      </c>
      <c r="D83" s="38">
        <v>46286</v>
      </c>
      <c r="E83" s="41">
        <v>50000</v>
      </c>
      <c r="F83" s="40">
        <v>512.51</v>
      </c>
      <c r="G83" s="51">
        <v>358.76</v>
      </c>
      <c r="H83" s="28"/>
    </row>
    <row r="84" spans="1:8">
      <c r="A84" s="51" t="s">
        <v>128</v>
      </c>
      <c r="B84" s="36" t="s">
        <v>132</v>
      </c>
      <c r="C84" s="38">
        <v>46194</v>
      </c>
      <c r="D84" s="38">
        <v>46286</v>
      </c>
      <c r="E84" s="50">
        <v>50000</v>
      </c>
      <c r="F84" s="50">
        <v>508.34</v>
      </c>
      <c r="G84" s="51">
        <v>355.84</v>
      </c>
      <c r="H84" s="28"/>
    </row>
    <row r="85" spans="1:8">
      <c r="A85" s="51" t="s">
        <v>128</v>
      </c>
      <c r="B85" s="36" t="s">
        <v>133</v>
      </c>
      <c r="C85" s="38">
        <v>46194</v>
      </c>
      <c r="D85" s="38">
        <v>46286</v>
      </c>
      <c r="E85" s="50">
        <v>50000</v>
      </c>
      <c r="F85" s="50">
        <v>420.84</v>
      </c>
      <c r="G85" s="51">
        <v>294.58</v>
      </c>
      <c r="H85" s="28"/>
    </row>
    <row r="86" spans="1:8">
      <c r="A86" s="51" t="s">
        <v>128</v>
      </c>
      <c r="B86" s="36" t="s">
        <v>134</v>
      </c>
      <c r="C86" s="38">
        <v>46194</v>
      </c>
      <c r="D86" s="38">
        <v>46286</v>
      </c>
      <c r="E86" s="50">
        <v>50000</v>
      </c>
      <c r="F86" s="50">
        <v>499.08</v>
      </c>
      <c r="G86" s="51">
        <v>349.35</v>
      </c>
      <c r="H86" s="28"/>
    </row>
    <row r="87" spans="1:8">
      <c r="A87" s="42" t="s">
        <v>135</v>
      </c>
      <c r="B87" s="36" t="s">
        <v>136</v>
      </c>
      <c r="C87" s="38">
        <v>46194</v>
      </c>
      <c r="D87" s="38">
        <v>46286</v>
      </c>
      <c r="E87" s="41">
        <v>50000</v>
      </c>
      <c r="F87" s="40">
        <v>499.18</v>
      </c>
      <c r="G87" s="51">
        <v>349.43</v>
      </c>
      <c r="H87" s="28"/>
    </row>
    <row r="88" spans="1:8">
      <c r="A88" s="42" t="s">
        <v>135</v>
      </c>
      <c r="B88" s="36" t="s">
        <v>137</v>
      </c>
      <c r="C88" s="38">
        <v>46194</v>
      </c>
      <c r="D88" s="38">
        <v>46286</v>
      </c>
      <c r="E88" s="41">
        <v>50000</v>
      </c>
      <c r="F88" s="40">
        <v>512.51</v>
      </c>
      <c r="G88" s="51">
        <v>358.76</v>
      </c>
      <c r="H88" s="28"/>
    </row>
    <row r="89" spans="1:8">
      <c r="A89" s="51" t="s">
        <v>135</v>
      </c>
      <c r="B89" s="36" t="s">
        <v>138</v>
      </c>
      <c r="C89" s="38">
        <v>46194</v>
      </c>
      <c r="D89" s="38">
        <v>46286</v>
      </c>
      <c r="E89" s="41">
        <v>50000</v>
      </c>
      <c r="F89" s="40">
        <v>512.51</v>
      </c>
      <c r="G89" s="51">
        <v>358.75</v>
      </c>
      <c r="H89" s="28"/>
    </row>
    <row r="90" spans="1:8">
      <c r="A90" s="51" t="s">
        <v>135</v>
      </c>
      <c r="B90" s="36" t="s">
        <v>139</v>
      </c>
      <c r="C90" s="38">
        <v>46194</v>
      </c>
      <c r="D90" s="38">
        <v>46286</v>
      </c>
      <c r="E90" s="41">
        <v>50000</v>
      </c>
      <c r="F90" s="40">
        <v>512.51</v>
      </c>
      <c r="G90" s="51">
        <v>358.75</v>
      </c>
      <c r="H90" s="28"/>
    </row>
    <row r="91" spans="1:8">
      <c r="A91" s="51" t="s">
        <v>135</v>
      </c>
      <c r="B91" s="36" t="s">
        <v>140</v>
      </c>
      <c r="C91" s="38">
        <v>46194</v>
      </c>
      <c r="D91" s="38">
        <v>46286</v>
      </c>
      <c r="E91" s="50">
        <v>20000</v>
      </c>
      <c r="F91" s="40">
        <v>195.01</v>
      </c>
      <c r="G91" s="51">
        <v>136.51</v>
      </c>
      <c r="H91" s="28"/>
    </row>
    <row r="92" spans="1:8">
      <c r="A92" s="51" t="s">
        <v>141</v>
      </c>
      <c r="B92" s="36" t="s">
        <v>142</v>
      </c>
      <c r="C92" s="38">
        <v>46194</v>
      </c>
      <c r="D92" s="38">
        <v>46286</v>
      </c>
      <c r="E92" s="41">
        <v>50000</v>
      </c>
      <c r="F92" s="40">
        <v>512.51</v>
      </c>
      <c r="G92" s="51">
        <v>358.76</v>
      </c>
      <c r="H92" s="28"/>
    </row>
    <row r="93" spans="1:8">
      <c r="A93" s="51" t="s">
        <v>141</v>
      </c>
      <c r="B93" s="36" t="s">
        <v>143</v>
      </c>
      <c r="C93" s="38">
        <v>46194</v>
      </c>
      <c r="D93" s="38">
        <v>46286</v>
      </c>
      <c r="E93" s="50">
        <v>50000</v>
      </c>
      <c r="F93" s="50">
        <v>508.36</v>
      </c>
      <c r="G93" s="51">
        <v>355.85</v>
      </c>
      <c r="H93" s="28"/>
    </row>
    <row r="94" spans="1:8">
      <c r="A94" s="51" t="s">
        <v>141</v>
      </c>
      <c r="B94" s="36" t="s">
        <v>144</v>
      </c>
      <c r="C94" s="38">
        <v>46233</v>
      </c>
      <c r="D94" s="38">
        <v>46256</v>
      </c>
      <c r="E94" s="52">
        <v>7000</v>
      </c>
      <c r="F94" s="40">
        <v>53.66</v>
      </c>
      <c r="G94" s="51">
        <v>37.56</v>
      </c>
      <c r="H94" s="28"/>
    </row>
    <row r="95" spans="1:8">
      <c r="A95" s="42" t="s">
        <v>145</v>
      </c>
      <c r="B95" s="36" t="s">
        <v>146</v>
      </c>
      <c r="C95" s="38">
        <v>46203</v>
      </c>
      <c r="D95" s="38">
        <v>46294</v>
      </c>
      <c r="E95" s="41">
        <v>50000</v>
      </c>
      <c r="F95" s="40">
        <v>637.51</v>
      </c>
      <c r="G95" s="51">
        <v>446.26</v>
      </c>
      <c r="H95" s="28"/>
    </row>
    <row r="96" spans="1:8">
      <c r="A96" s="42" t="s">
        <v>145</v>
      </c>
      <c r="B96" s="36" t="s">
        <v>147</v>
      </c>
      <c r="C96" s="38">
        <v>46194</v>
      </c>
      <c r="D96" s="38">
        <v>46286</v>
      </c>
      <c r="E96" s="41">
        <v>50000</v>
      </c>
      <c r="F96" s="40">
        <v>512.51</v>
      </c>
      <c r="G96" s="51">
        <v>358.76</v>
      </c>
      <c r="H96" s="28"/>
    </row>
    <row r="97" spans="1:8">
      <c r="A97" s="51" t="s">
        <v>145</v>
      </c>
      <c r="B97" s="36" t="s">
        <v>148</v>
      </c>
      <c r="C97" s="38">
        <v>46194</v>
      </c>
      <c r="D97" s="38">
        <v>46288</v>
      </c>
      <c r="E97" s="50">
        <v>50000</v>
      </c>
      <c r="F97" s="40">
        <v>245.84</v>
      </c>
      <c r="G97" s="51">
        <v>172.08</v>
      </c>
      <c r="H97" s="28"/>
    </row>
    <row r="98" spans="1:8">
      <c r="A98" s="51" t="s">
        <v>145</v>
      </c>
      <c r="B98" s="36" t="s">
        <v>149</v>
      </c>
      <c r="C98" s="38">
        <v>46194</v>
      </c>
      <c r="D98" s="38">
        <v>46286</v>
      </c>
      <c r="E98" s="50">
        <v>50000</v>
      </c>
      <c r="F98" s="50">
        <v>250</v>
      </c>
      <c r="G98" s="51">
        <v>174.99</v>
      </c>
      <c r="H98" s="28"/>
    </row>
    <row r="99" spans="1:8">
      <c r="A99" s="51" t="s">
        <v>145</v>
      </c>
      <c r="B99" s="36" t="s">
        <v>150</v>
      </c>
      <c r="C99" s="38">
        <v>46194</v>
      </c>
      <c r="D99" s="38">
        <v>46286</v>
      </c>
      <c r="E99" s="50">
        <v>30000</v>
      </c>
      <c r="F99" s="40">
        <v>172.5</v>
      </c>
      <c r="G99" s="51">
        <v>120.75</v>
      </c>
      <c r="H99" s="28"/>
    </row>
    <row r="100" spans="1:8">
      <c r="A100" s="51" t="s">
        <v>145</v>
      </c>
      <c r="B100" s="36" t="s">
        <v>151</v>
      </c>
      <c r="C100" s="38">
        <v>46233</v>
      </c>
      <c r="D100" s="38">
        <v>46286</v>
      </c>
      <c r="E100" s="50">
        <v>50000</v>
      </c>
      <c r="F100" s="50">
        <v>216.67</v>
      </c>
      <c r="G100" s="51">
        <v>151.67</v>
      </c>
      <c r="H100" s="28"/>
    </row>
    <row r="101" spans="1:8">
      <c r="A101" s="51" t="s">
        <v>145</v>
      </c>
      <c r="B101" s="36" t="s">
        <v>152</v>
      </c>
      <c r="C101" s="38">
        <v>46203</v>
      </c>
      <c r="D101" s="38">
        <v>46286</v>
      </c>
      <c r="E101" s="50">
        <v>50000</v>
      </c>
      <c r="F101" s="40">
        <v>358.05</v>
      </c>
      <c r="G101" s="52">
        <v>250.63</v>
      </c>
      <c r="H101" s="28"/>
    </row>
    <row r="102" spans="1:8">
      <c r="A102" s="51" t="s">
        <v>145</v>
      </c>
      <c r="B102" s="36" t="s">
        <v>153</v>
      </c>
      <c r="C102" s="38">
        <v>46194</v>
      </c>
      <c r="D102" s="38">
        <v>46288</v>
      </c>
      <c r="E102" s="50">
        <v>50000</v>
      </c>
      <c r="F102" s="50">
        <v>245.84</v>
      </c>
      <c r="G102" s="51">
        <v>172.09</v>
      </c>
      <c r="H102" s="28"/>
    </row>
    <row r="103" spans="1:8">
      <c r="A103" s="51" t="s">
        <v>154</v>
      </c>
      <c r="B103" s="36" t="s">
        <v>155</v>
      </c>
      <c r="C103" s="38">
        <v>46194</v>
      </c>
      <c r="D103" s="38">
        <v>46286</v>
      </c>
      <c r="E103" s="50">
        <v>50000</v>
      </c>
      <c r="F103" s="50">
        <v>512.51</v>
      </c>
      <c r="G103" s="51">
        <v>358.74</v>
      </c>
      <c r="H103" s="28"/>
    </row>
    <row r="104" spans="1:8">
      <c r="A104" s="42" t="s">
        <v>156</v>
      </c>
      <c r="B104" s="36" t="s">
        <v>157</v>
      </c>
      <c r="C104" s="38">
        <v>46194</v>
      </c>
      <c r="D104" s="38">
        <v>46286</v>
      </c>
      <c r="E104" s="41">
        <v>50000</v>
      </c>
      <c r="F104" s="40">
        <v>512.51</v>
      </c>
      <c r="G104" s="51">
        <v>358.76</v>
      </c>
      <c r="H104" s="28"/>
    </row>
    <row r="105" spans="1:8">
      <c r="A105" s="42" t="s">
        <v>158</v>
      </c>
      <c r="B105" s="36" t="s">
        <v>159</v>
      </c>
      <c r="C105" s="38">
        <v>46194</v>
      </c>
      <c r="D105" s="38">
        <v>46286</v>
      </c>
      <c r="E105" s="41">
        <v>50000</v>
      </c>
      <c r="F105" s="40">
        <v>512.51</v>
      </c>
      <c r="G105" s="51">
        <v>358.76</v>
      </c>
      <c r="H105" s="28"/>
    </row>
    <row r="106" spans="1:8">
      <c r="A106" s="42" t="s">
        <v>160</v>
      </c>
      <c r="B106" s="36" t="s">
        <v>161</v>
      </c>
      <c r="C106" s="38">
        <v>46194</v>
      </c>
      <c r="D106" s="38">
        <v>46286</v>
      </c>
      <c r="E106" s="41">
        <v>30000</v>
      </c>
      <c r="F106" s="50">
        <v>307.5</v>
      </c>
      <c r="G106" s="51">
        <v>215.25</v>
      </c>
      <c r="H106" s="28"/>
    </row>
    <row r="107" spans="1:8">
      <c r="A107" s="42" t="s">
        <v>160</v>
      </c>
      <c r="B107" s="36" t="s">
        <v>162</v>
      </c>
      <c r="C107" s="38">
        <v>46194</v>
      </c>
      <c r="D107" s="38">
        <v>46286</v>
      </c>
      <c r="E107" s="41">
        <v>50000</v>
      </c>
      <c r="F107" s="50">
        <v>487.51</v>
      </c>
      <c r="G107" s="51">
        <v>341.26</v>
      </c>
      <c r="H107" s="28"/>
    </row>
    <row r="108" spans="1:8">
      <c r="A108" s="42" t="s">
        <v>160</v>
      </c>
      <c r="B108" s="36" t="s">
        <v>163</v>
      </c>
      <c r="C108" s="38">
        <v>46194</v>
      </c>
      <c r="D108" s="38">
        <v>46286</v>
      </c>
      <c r="E108" s="41">
        <v>50000</v>
      </c>
      <c r="F108" s="40">
        <v>512.51</v>
      </c>
      <c r="G108" s="51">
        <v>358.76</v>
      </c>
      <c r="H108" s="28"/>
    </row>
    <row r="109" spans="1:8">
      <c r="A109" s="42" t="s">
        <v>160</v>
      </c>
      <c r="B109" s="36" t="s">
        <v>164</v>
      </c>
      <c r="C109" s="38">
        <v>46194</v>
      </c>
      <c r="D109" s="38">
        <v>46286</v>
      </c>
      <c r="E109" s="41">
        <v>50000</v>
      </c>
      <c r="F109" s="40">
        <v>512.51</v>
      </c>
      <c r="G109" s="51">
        <v>358.76</v>
      </c>
      <c r="H109" s="28"/>
    </row>
    <row r="110" spans="1:8">
      <c r="A110" s="42" t="s">
        <v>160</v>
      </c>
      <c r="B110" s="36" t="s">
        <v>165</v>
      </c>
      <c r="C110" s="38">
        <v>46194</v>
      </c>
      <c r="D110" s="38">
        <v>46286</v>
      </c>
      <c r="E110" s="41">
        <v>50000</v>
      </c>
      <c r="F110" s="40">
        <v>512.51</v>
      </c>
      <c r="G110" s="51">
        <v>358.76</v>
      </c>
      <c r="H110" s="28"/>
    </row>
    <row r="111" spans="1:8">
      <c r="A111" s="42" t="s">
        <v>160</v>
      </c>
      <c r="B111" s="36" t="s">
        <v>166</v>
      </c>
      <c r="C111" s="38">
        <v>46197</v>
      </c>
      <c r="D111" s="38">
        <v>46286</v>
      </c>
      <c r="E111" s="41">
        <v>50000</v>
      </c>
      <c r="F111" s="40">
        <v>548.51</v>
      </c>
      <c r="G111" s="51">
        <v>383.96</v>
      </c>
      <c r="H111" s="28"/>
    </row>
    <row r="112" spans="1:8">
      <c r="A112" s="42" t="s">
        <v>160</v>
      </c>
      <c r="B112" s="36" t="s">
        <v>167</v>
      </c>
      <c r="C112" s="38">
        <v>46194</v>
      </c>
      <c r="D112" s="38">
        <v>46286</v>
      </c>
      <c r="E112" s="41">
        <v>50000</v>
      </c>
      <c r="F112" s="40">
        <v>512.51</v>
      </c>
      <c r="G112" s="51">
        <v>358.76</v>
      </c>
      <c r="H112" s="28"/>
    </row>
    <row r="113" spans="1:8">
      <c r="A113" s="51" t="s">
        <v>160</v>
      </c>
      <c r="B113" s="36" t="s">
        <v>168</v>
      </c>
      <c r="C113" s="38">
        <v>46194</v>
      </c>
      <c r="D113" s="38">
        <v>46255</v>
      </c>
      <c r="E113" s="50">
        <v>50000</v>
      </c>
      <c r="F113" s="50">
        <v>383.34</v>
      </c>
      <c r="G113" s="51">
        <v>268.34</v>
      </c>
      <c r="H113" s="28"/>
    </row>
    <row r="114" spans="1:8">
      <c r="A114" s="51" t="s">
        <v>160</v>
      </c>
      <c r="B114" s="36" t="s">
        <v>169</v>
      </c>
      <c r="C114" s="38">
        <v>46194</v>
      </c>
      <c r="D114" s="38">
        <v>46286</v>
      </c>
      <c r="E114" s="50">
        <v>17000</v>
      </c>
      <c r="F114" s="40">
        <v>174.26</v>
      </c>
      <c r="G114" s="51">
        <v>121.97</v>
      </c>
      <c r="H114" s="28"/>
    </row>
    <row r="115" spans="1:8">
      <c r="A115" s="31" t="s">
        <v>160</v>
      </c>
      <c r="B115" s="53" t="s">
        <v>170</v>
      </c>
      <c r="C115" s="54">
        <v>45951</v>
      </c>
      <c r="D115" s="38">
        <v>46286</v>
      </c>
      <c r="E115" s="50">
        <v>50000</v>
      </c>
      <c r="F115" s="55">
        <v>1495.86</v>
      </c>
      <c r="G115" s="56">
        <v>1047.1</v>
      </c>
      <c r="H115" s="28"/>
    </row>
    <row r="116" spans="1:8">
      <c r="A116" s="42" t="s">
        <v>171</v>
      </c>
      <c r="B116" s="36" t="s">
        <v>172</v>
      </c>
      <c r="C116" s="38">
        <v>46194</v>
      </c>
      <c r="D116" s="38">
        <v>46288</v>
      </c>
      <c r="E116" s="41">
        <v>50000</v>
      </c>
      <c r="F116" s="50">
        <v>495.84</v>
      </c>
      <c r="G116" s="51">
        <v>347.08</v>
      </c>
      <c r="H116" s="28"/>
    </row>
    <row r="117" spans="1:8">
      <c r="A117" s="42" t="s">
        <v>171</v>
      </c>
      <c r="B117" s="36" t="s">
        <v>173</v>
      </c>
      <c r="C117" s="38">
        <v>46194</v>
      </c>
      <c r="D117" s="38">
        <v>46286</v>
      </c>
      <c r="E117" s="41">
        <v>50000</v>
      </c>
      <c r="F117" s="40">
        <v>512.51</v>
      </c>
      <c r="G117" s="51">
        <v>358.76</v>
      </c>
      <c r="H117" s="28"/>
    </row>
    <row r="118" spans="1:8">
      <c r="A118" s="42" t="s">
        <v>171</v>
      </c>
      <c r="B118" s="36" t="s">
        <v>174</v>
      </c>
      <c r="C118" s="38">
        <v>46194</v>
      </c>
      <c r="D118" s="38">
        <v>46286</v>
      </c>
      <c r="E118" s="41">
        <v>30000</v>
      </c>
      <c r="F118" s="50">
        <v>307.5</v>
      </c>
      <c r="G118" s="51">
        <v>215.25</v>
      </c>
      <c r="H118" s="28"/>
    </row>
    <row r="119" spans="1:8">
      <c r="A119" s="42" t="s">
        <v>171</v>
      </c>
      <c r="B119" s="36" t="s">
        <v>175</v>
      </c>
      <c r="C119" s="38">
        <v>46194</v>
      </c>
      <c r="D119" s="38">
        <v>46288</v>
      </c>
      <c r="E119" s="41">
        <v>30000</v>
      </c>
      <c r="F119" s="50">
        <v>307.5</v>
      </c>
      <c r="G119" s="51">
        <v>215.25</v>
      </c>
      <c r="H119" s="28"/>
    </row>
    <row r="120" spans="1:8">
      <c r="A120" s="51" t="s">
        <v>171</v>
      </c>
      <c r="B120" s="36" t="s">
        <v>176</v>
      </c>
      <c r="C120" s="38">
        <v>46169</v>
      </c>
      <c r="D120" s="38">
        <v>46295</v>
      </c>
      <c r="E120" s="41">
        <v>50000</v>
      </c>
      <c r="F120" s="40">
        <v>658.34</v>
      </c>
      <c r="G120" s="51">
        <v>460.83</v>
      </c>
      <c r="H120" s="28"/>
    </row>
    <row r="121" spans="1:8">
      <c r="A121" s="51" t="s">
        <v>171</v>
      </c>
      <c r="B121" s="36" t="s">
        <v>177</v>
      </c>
      <c r="C121" s="38">
        <v>46194</v>
      </c>
      <c r="D121" s="38">
        <v>46288</v>
      </c>
      <c r="E121" s="41">
        <v>50000</v>
      </c>
      <c r="F121" s="50">
        <v>520.84</v>
      </c>
      <c r="G121" s="51">
        <v>364.59</v>
      </c>
      <c r="H121" s="28"/>
    </row>
    <row r="122" spans="1:8">
      <c r="A122" s="51" t="s">
        <v>171</v>
      </c>
      <c r="B122" s="36" t="s">
        <v>178</v>
      </c>
      <c r="C122" s="38">
        <v>46234</v>
      </c>
      <c r="D122" s="38">
        <v>46295</v>
      </c>
      <c r="E122" s="50">
        <v>50000</v>
      </c>
      <c r="F122" s="40">
        <v>504.17</v>
      </c>
      <c r="G122" s="51">
        <v>352.92</v>
      </c>
      <c r="H122" s="28"/>
    </row>
    <row r="123" spans="1:8">
      <c r="A123" s="51" t="s">
        <v>171</v>
      </c>
      <c r="B123" s="36" t="s">
        <v>179</v>
      </c>
      <c r="C123" s="38">
        <v>46194</v>
      </c>
      <c r="D123" s="38">
        <v>46279</v>
      </c>
      <c r="E123" s="50">
        <v>50000</v>
      </c>
      <c r="F123" s="40">
        <v>479.17</v>
      </c>
      <c r="G123" s="51">
        <v>335.42</v>
      </c>
      <c r="H123" s="28"/>
    </row>
    <row r="124" spans="1:8">
      <c r="A124" s="51" t="s">
        <v>180</v>
      </c>
      <c r="B124" s="36" t="s">
        <v>181</v>
      </c>
      <c r="C124" s="38">
        <v>46197</v>
      </c>
      <c r="D124" s="38">
        <v>46233</v>
      </c>
      <c r="E124" s="50">
        <v>50000</v>
      </c>
      <c r="F124" s="50">
        <v>254.17</v>
      </c>
      <c r="G124" s="51">
        <v>177.92</v>
      </c>
      <c r="H124" s="28"/>
    </row>
    <row r="125" spans="1:8">
      <c r="A125" s="51" t="s">
        <v>180</v>
      </c>
      <c r="B125" s="36" t="s">
        <v>182</v>
      </c>
      <c r="C125" s="38">
        <v>46194</v>
      </c>
      <c r="D125" s="38">
        <v>46286</v>
      </c>
      <c r="E125" s="50">
        <v>10000</v>
      </c>
      <c r="F125" s="40">
        <v>102.49</v>
      </c>
      <c r="G125" s="51">
        <v>71.74</v>
      </c>
      <c r="H125" s="28"/>
    </row>
    <row r="126" spans="1:8">
      <c r="A126" s="42" t="s">
        <v>183</v>
      </c>
      <c r="B126" s="36" t="s">
        <v>184</v>
      </c>
      <c r="C126" s="38">
        <v>46194</v>
      </c>
      <c r="D126" s="38">
        <v>46286</v>
      </c>
      <c r="E126" s="41">
        <v>50000</v>
      </c>
      <c r="F126" s="40">
        <v>512.51</v>
      </c>
      <c r="G126" s="51">
        <v>358.76</v>
      </c>
      <c r="H126" s="28"/>
    </row>
    <row r="127" spans="1:8">
      <c r="A127" s="42" t="s">
        <v>183</v>
      </c>
      <c r="B127" s="36" t="s">
        <v>185</v>
      </c>
      <c r="C127" s="38">
        <v>46194</v>
      </c>
      <c r="D127" s="38">
        <v>46286</v>
      </c>
      <c r="E127" s="41">
        <v>30000</v>
      </c>
      <c r="F127" s="50">
        <v>307.5</v>
      </c>
      <c r="G127" s="51">
        <v>215.25</v>
      </c>
      <c r="H127" s="28"/>
    </row>
    <row r="128" spans="1:8">
      <c r="A128" s="51" t="s">
        <v>183</v>
      </c>
      <c r="B128" s="36" t="s">
        <v>186</v>
      </c>
      <c r="C128" s="38">
        <v>46173</v>
      </c>
      <c r="D128" s="38">
        <v>46233</v>
      </c>
      <c r="E128" s="50">
        <v>50000</v>
      </c>
      <c r="F128" s="40">
        <v>283.34</v>
      </c>
      <c r="G128" s="51">
        <v>198.33</v>
      </c>
      <c r="H128" s="28"/>
    </row>
    <row r="129" spans="1:8">
      <c r="A129" s="51" t="s">
        <v>183</v>
      </c>
      <c r="B129" s="36" t="s">
        <v>187</v>
      </c>
      <c r="C129" s="38">
        <v>46194</v>
      </c>
      <c r="D129" s="38">
        <v>46286</v>
      </c>
      <c r="E129" s="41">
        <v>50000</v>
      </c>
      <c r="F129" s="40">
        <v>512.51</v>
      </c>
      <c r="G129" s="51">
        <v>358.76</v>
      </c>
      <c r="H129" s="28"/>
    </row>
    <row r="130" spans="1:8">
      <c r="A130" s="51" t="s">
        <v>183</v>
      </c>
      <c r="B130" s="36" t="s">
        <v>188</v>
      </c>
      <c r="C130" s="38">
        <v>46194</v>
      </c>
      <c r="D130" s="38">
        <v>46281</v>
      </c>
      <c r="E130" s="41">
        <v>50000</v>
      </c>
      <c r="F130" s="40">
        <v>491.67</v>
      </c>
      <c r="G130" s="51">
        <v>344.17</v>
      </c>
      <c r="H130" s="28"/>
    </row>
    <row r="131" spans="1:8">
      <c r="A131" s="51" t="s">
        <v>183</v>
      </c>
      <c r="B131" s="36" t="s">
        <v>189</v>
      </c>
      <c r="C131" s="38">
        <v>46194</v>
      </c>
      <c r="D131" s="38">
        <v>46295</v>
      </c>
      <c r="E131" s="41">
        <v>50000</v>
      </c>
      <c r="F131" s="40">
        <v>533.34</v>
      </c>
      <c r="G131" s="51">
        <v>373.33</v>
      </c>
      <c r="H131" s="28"/>
    </row>
    <row r="132" spans="1:8">
      <c r="A132" s="51" t="s">
        <v>183</v>
      </c>
      <c r="B132" s="36" t="s">
        <v>190</v>
      </c>
      <c r="C132" s="38">
        <v>46194</v>
      </c>
      <c r="D132" s="38">
        <v>46286</v>
      </c>
      <c r="E132" s="41">
        <v>50000</v>
      </c>
      <c r="F132" s="40">
        <v>512.51</v>
      </c>
      <c r="G132" s="51">
        <v>358.76</v>
      </c>
      <c r="H132" s="28"/>
    </row>
    <row r="133" spans="1:8">
      <c r="A133" s="51" t="s">
        <v>183</v>
      </c>
      <c r="B133" s="36" t="s">
        <v>191</v>
      </c>
      <c r="C133" s="38">
        <v>46194</v>
      </c>
      <c r="D133" s="38">
        <v>46286</v>
      </c>
      <c r="E133" s="50">
        <v>50000</v>
      </c>
      <c r="F133" s="50">
        <v>416.68</v>
      </c>
      <c r="G133" s="51">
        <v>291.67</v>
      </c>
      <c r="H133" s="28"/>
    </row>
    <row r="134" spans="1:8">
      <c r="A134" s="51" t="s">
        <v>183</v>
      </c>
      <c r="B134" s="36" t="s">
        <v>192</v>
      </c>
      <c r="C134" s="38">
        <v>46194</v>
      </c>
      <c r="D134" s="38">
        <v>46286</v>
      </c>
      <c r="E134" s="50">
        <v>50000</v>
      </c>
      <c r="F134" s="50">
        <v>512.51</v>
      </c>
      <c r="G134" s="51">
        <v>358.75</v>
      </c>
      <c r="H134" s="28"/>
    </row>
    <row r="135" spans="1:8">
      <c r="A135" s="51" t="s">
        <v>183</v>
      </c>
      <c r="B135" s="36" t="s">
        <v>193</v>
      </c>
      <c r="C135" s="38">
        <v>46194</v>
      </c>
      <c r="D135" s="38">
        <v>46295</v>
      </c>
      <c r="E135" s="50">
        <v>50000</v>
      </c>
      <c r="F135" s="50">
        <v>495.84</v>
      </c>
      <c r="G135" s="51">
        <v>347.08</v>
      </c>
      <c r="H135" s="28"/>
    </row>
    <row r="136" spans="1:8">
      <c r="A136" s="31" t="s">
        <v>183</v>
      </c>
      <c r="B136" s="53" t="s">
        <v>194</v>
      </c>
      <c r="C136" s="38">
        <v>46255</v>
      </c>
      <c r="D136" s="38">
        <v>46286</v>
      </c>
      <c r="E136" s="50">
        <v>50000</v>
      </c>
      <c r="F136" s="55">
        <v>220.84</v>
      </c>
      <c r="G136" s="53">
        <v>154.59</v>
      </c>
      <c r="H136" s="28"/>
    </row>
    <row r="137" spans="1:8">
      <c r="A137" s="31" t="s">
        <v>183</v>
      </c>
      <c r="B137" s="53" t="s">
        <v>195</v>
      </c>
      <c r="C137" s="54">
        <v>45987</v>
      </c>
      <c r="D137" s="38">
        <v>46286</v>
      </c>
      <c r="E137" s="50">
        <v>50000</v>
      </c>
      <c r="F137" s="55">
        <v>1504.19</v>
      </c>
      <c r="G137" s="53">
        <v>1052.93</v>
      </c>
      <c r="H137" s="28"/>
    </row>
    <row r="138" spans="1:8">
      <c r="A138" s="31"/>
      <c r="B138" s="32"/>
      <c r="C138" s="33"/>
      <c r="D138" s="34"/>
      <c r="E138" s="35"/>
      <c r="F138" s="35"/>
      <c r="G138" s="32"/>
      <c r="H138" s="28"/>
    </row>
    <row r="139" ht="24" spans="1:8">
      <c r="A139" s="36" t="s">
        <v>196</v>
      </c>
      <c r="B139" s="36" t="s">
        <v>197</v>
      </c>
      <c r="C139" s="36">
        <v>20260601</v>
      </c>
      <c r="D139" s="36" t="s">
        <v>198</v>
      </c>
      <c r="E139" s="41">
        <v>50000</v>
      </c>
      <c r="F139" s="36">
        <v>666.66</v>
      </c>
      <c r="G139" s="57">
        <f t="shared" ref="G139:G157" si="0">F139*0.7</f>
        <v>466.662</v>
      </c>
      <c r="H139" s="28"/>
    </row>
    <row r="140" ht="24" spans="1:8">
      <c r="A140" s="36" t="s">
        <v>199</v>
      </c>
      <c r="B140" s="36" t="s">
        <v>200</v>
      </c>
      <c r="C140" s="36">
        <v>20260601</v>
      </c>
      <c r="D140" s="36" t="s">
        <v>198</v>
      </c>
      <c r="E140" s="41">
        <v>50000</v>
      </c>
      <c r="F140" s="36">
        <v>417.08</v>
      </c>
      <c r="G140" s="57">
        <f t="shared" si="0"/>
        <v>291.956</v>
      </c>
      <c r="H140" s="28"/>
    </row>
    <row r="141" ht="24" spans="1:8">
      <c r="A141" s="36" t="s">
        <v>201</v>
      </c>
      <c r="B141" s="36" t="s">
        <v>202</v>
      </c>
      <c r="C141" s="36">
        <v>20260601</v>
      </c>
      <c r="D141" s="36" t="s">
        <v>198</v>
      </c>
      <c r="E141" s="41">
        <v>50000</v>
      </c>
      <c r="F141" s="36">
        <v>733.34</v>
      </c>
      <c r="G141" s="57">
        <f t="shared" si="0"/>
        <v>513.338</v>
      </c>
      <c r="H141" s="28"/>
    </row>
    <row r="142" ht="24" spans="1:8">
      <c r="A142" s="36" t="s">
        <v>203</v>
      </c>
      <c r="B142" s="36" t="s">
        <v>204</v>
      </c>
      <c r="C142" s="36">
        <v>20260601</v>
      </c>
      <c r="D142" s="36" t="s">
        <v>198</v>
      </c>
      <c r="E142" s="41">
        <v>50000</v>
      </c>
      <c r="F142" s="36">
        <v>666.66</v>
      </c>
      <c r="G142" s="57">
        <f t="shared" si="0"/>
        <v>466.662</v>
      </c>
      <c r="H142" s="28"/>
    </row>
    <row r="143" ht="24" spans="1:8">
      <c r="A143" s="36" t="s">
        <v>205</v>
      </c>
      <c r="B143" s="36" t="s">
        <v>206</v>
      </c>
      <c r="C143" s="36">
        <v>20260601</v>
      </c>
      <c r="D143" s="36" t="s">
        <v>198</v>
      </c>
      <c r="E143" s="41">
        <v>10000</v>
      </c>
      <c r="F143" s="36">
        <v>83.42</v>
      </c>
      <c r="G143" s="57">
        <f t="shared" si="0"/>
        <v>58.394</v>
      </c>
      <c r="H143" s="28"/>
    </row>
    <row r="144" ht="24" spans="1:8">
      <c r="A144" s="36" t="s">
        <v>207</v>
      </c>
      <c r="B144" s="36" t="s">
        <v>208</v>
      </c>
      <c r="C144" s="36">
        <v>20260601</v>
      </c>
      <c r="D144" s="36" t="s">
        <v>198</v>
      </c>
      <c r="E144" s="41">
        <v>50000</v>
      </c>
      <c r="F144" s="36">
        <v>766.66</v>
      </c>
      <c r="G144" s="57">
        <f t="shared" si="0"/>
        <v>536.662</v>
      </c>
      <c r="H144" s="28"/>
    </row>
    <row r="145" ht="24" spans="1:8">
      <c r="A145" s="36" t="s">
        <v>209</v>
      </c>
      <c r="B145" s="36" t="s">
        <v>210</v>
      </c>
      <c r="C145" s="36">
        <v>20260601</v>
      </c>
      <c r="D145" s="36" t="s">
        <v>198</v>
      </c>
      <c r="E145" s="41">
        <v>50000</v>
      </c>
      <c r="F145" s="36">
        <v>755</v>
      </c>
      <c r="G145" s="57">
        <f t="shared" si="0"/>
        <v>528.5</v>
      </c>
      <c r="H145" s="28"/>
    </row>
    <row r="146" ht="24" spans="1:8">
      <c r="A146" s="36" t="s">
        <v>211</v>
      </c>
      <c r="B146" s="36" t="s">
        <v>212</v>
      </c>
      <c r="C146" s="36">
        <v>20260601</v>
      </c>
      <c r="D146" s="36" t="s">
        <v>198</v>
      </c>
      <c r="E146" s="41">
        <v>50000</v>
      </c>
      <c r="F146" s="36">
        <v>421.66</v>
      </c>
      <c r="G146" s="57">
        <f t="shared" si="0"/>
        <v>295.162</v>
      </c>
      <c r="H146" s="28"/>
    </row>
    <row r="147" ht="24" spans="1:8">
      <c r="A147" s="36" t="s">
        <v>213</v>
      </c>
      <c r="B147" s="36" t="s">
        <v>214</v>
      </c>
      <c r="C147" s="36">
        <v>20260601</v>
      </c>
      <c r="D147" s="36" t="s">
        <v>198</v>
      </c>
      <c r="E147" s="41">
        <v>50000</v>
      </c>
      <c r="F147" s="36">
        <v>747.89</v>
      </c>
      <c r="G147" s="57">
        <f t="shared" si="0"/>
        <v>523.523</v>
      </c>
      <c r="H147" s="28"/>
    </row>
    <row r="148" ht="24" spans="1:8">
      <c r="A148" s="36" t="s">
        <v>215</v>
      </c>
      <c r="B148" s="36" t="s">
        <v>216</v>
      </c>
      <c r="C148" s="36">
        <v>20260601</v>
      </c>
      <c r="D148" s="36" t="s">
        <v>198</v>
      </c>
      <c r="E148" s="41">
        <v>50000</v>
      </c>
      <c r="F148" s="36">
        <v>666.66</v>
      </c>
      <c r="G148" s="57">
        <f t="shared" si="0"/>
        <v>466.662</v>
      </c>
      <c r="H148" s="28"/>
    </row>
    <row r="149" ht="24" spans="1:8">
      <c r="A149" s="36" t="s">
        <v>217</v>
      </c>
      <c r="B149" s="36" t="s">
        <v>218</v>
      </c>
      <c r="C149" s="36">
        <v>20260601</v>
      </c>
      <c r="D149" s="36" t="s">
        <v>198</v>
      </c>
      <c r="E149" s="41">
        <v>50000</v>
      </c>
      <c r="F149" s="36">
        <v>379.17</v>
      </c>
      <c r="G149" s="57">
        <f t="shared" si="0"/>
        <v>265.419</v>
      </c>
      <c r="H149" s="28"/>
    </row>
    <row r="150" ht="24" spans="1:8">
      <c r="A150" s="36" t="s">
        <v>219</v>
      </c>
      <c r="B150" s="36" t="s">
        <v>220</v>
      </c>
      <c r="C150" s="36">
        <v>20260601</v>
      </c>
      <c r="D150" s="36" t="s">
        <v>198</v>
      </c>
      <c r="E150" s="41">
        <v>50000</v>
      </c>
      <c r="F150" s="36">
        <v>417.08</v>
      </c>
      <c r="G150" s="57">
        <f t="shared" si="0"/>
        <v>291.956</v>
      </c>
      <c r="H150" s="28"/>
    </row>
    <row r="151" ht="24" spans="1:8">
      <c r="A151" s="36" t="s">
        <v>221</v>
      </c>
      <c r="B151" s="36" t="s">
        <v>222</v>
      </c>
      <c r="C151" s="36">
        <v>20260601</v>
      </c>
      <c r="D151" s="36" t="s">
        <v>198</v>
      </c>
      <c r="E151" s="41">
        <v>50000</v>
      </c>
      <c r="F151" s="36">
        <v>417.08</v>
      </c>
      <c r="G151" s="57">
        <f t="shared" si="0"/>
        <v>291.956</v>
      </c>
      <c r="H151" s="28"/>
    </row>
    <row r="152" ht="24" spans="1:8">
      <c r="A152" s="36" t="s">
        <v>223</v>
      </c>
      <c r="B152" s="36" t="s">
        <v>224</v>
      </c>
      <c r="C152" s="36">
        <v>20260601</v>
      </c>
      <c r="D152" s="36" t="s">
        <v>198</v>
      </c>
      <c r="E152" s="41">
        <v>50000</v>
      </c>
      <c r="F152" s="36">
        <v>417.08</v>
      </c>
      <c r="G152" s="57">
        <f t="shared" si="0"/>
        <v>291.956</v>
      </c>
      <c r="H152" s="28"/>
    </row>
    <row r="153" ht="24" spans="1:8">
      <c r="A153" s="36" t="s">
        <v>225</v>
      </c>
      <c r="B153" s="36" t="s">
        <v>226</v>
      </c>
      <c r="C153" s="36">
        <v>20260601</v>
      </c>
      <c r="D153" s="36" t="s">
        <v>198</v>
      </c>
      <c r="E153" s="41">
        <v>50000</v>
      </c>
      <c r="F153" s="36">
        <v>417.08</v>
      </c>
      <c r="G153" s="57">
        <f t="shared" si="0"/>
        <v>291.956</v>
      </c>
      <c r="H153" s="28"/>
    </row>
    <row r="154" ht="24" spans="1:8">
      <c r="A154" s="36" t="s">
        <v>227</v>
      </c>
      <c r="B154" s="36" t="s">
        <v>228</v>
      </c>
      <c r="C154" s="36">
        <v>20260601</v>
      </c>
      <c r="D154" s="36" t="s">
        <v>198</v>
      </c>
      <c r="E154" s="41">
        <v>50000</v>
      </c>
      <c r="F154" s="36">
        <v>417.08</v>
      </c>
      <c r="G154" s="57">
        <f t="shared" si="0"/>
        <v>291.956</v>
      </c>
      <c r="H154" s="28"/>
    </row>
    <row r="155" ht="24" spans="1:8">
      <c r="A155" s="36" t="s">
        <v>229</v>
      </c>
      <c r="B155" s="36" t="s">
        <v>230</v>
      </c>
      <c r="C155" s="36">
        <v>20260601</v>
      </c>
      <c r="D155" s="36" t="s">
        <v>198</v>
      </c>
      <c r="E155" s="41">
        <v>50000</v>
      </c>
      <c r="F155" s="36">
        <v>166.83</v>
      </c>
      <c r="G155" s="57">
        <f t="shared" si="0"/>
        <v>116.781</v>
      </c>
      <c r="H155" s="28"/>
    </row>
    <row r="156" ht="24" spans="1:8">
      <c r="A156" s="36" t="s">
        <v>231</v>
      </c>
      <c r="B156" s="36" t="s">
        <v>232</v>
      </c>
      <c r="C156" s="36">
        <v>20260601</v>
      </c>
      <c r="D156" s="36" t="s">
        <v>198</v>
      </c>
      <c r="E156" s="41">
        <v>50000</v>
      </c>
      <c r="F156" s="36">
        <v>733.34</v>
      </c>
      <c r="G156" s="57">
        <f t="shared" si="0"/>
        <v>513.338</v>
      </c>
      <c r="H156" s="28"/>
    </row>
    <row r="157" ht="24" spans="1:8">
      <c r="A157" s="36" t="s">
        <v>227</v>
      </c>
      <c r="B157" s="36" t="s">
        <v>233</v>
      </c>
      <c r="C157" s="36">
        <v>20260601</v>
      </c>
      <c r="D157" s="36" t="s">
        <v>198</v>
      </c>
      <c r="E157" s="41">
        <v>50000</v>
      </c>
      <c r="F157" s="36">
        <v>417.08</v>
      </c>
      <c r="G157" s="57">
        <f t="shared" si="0"/>
        <v>291.956</v>
      </c>
      <c r="H157" s="28"/>
    </row>
    <row r="158" spans="1:8">
      <c r="A158" s="31"/>
      <c r="B158" s="32"/>
      <c r="C158" s="33"/>
      <c r="D158" s="34"/>
      <c r="E158" s="35"/>
      <c r="F158" s="35"/>
      <c r="G158" s="32"/>
      <c r="H158" s="28"/>
    </row>
    <row r="159" spans="1:8">
      <c r="A159" s="58" t="s">
        <v>234</v>
      </c>
      <c r="B159" s="58" t="s">
        <v>235</v>
      </c>
      <c r="C159" s="58">
        <v>20260522</v>
      </c>
      <c r="D159" s="58">
        <v>20260921</v>
      </c>
      <c r="E159" s="58">
        <v>50000</v>
      </c>
      <c r="F159" s="59">
        <v>660.9</v>
      </c>
      <c r="G159" s="60">
        <v>462.63</v>
      </c>
      <c r="H159" s="28"/>
    </row>
    <row r="160" spans="1:8">
      <c r="A160" s="58" t="s">
        <v>236</v>
      </c>
      <c r="B160" s="58" t="s">
        <v>237</v>
      </c>
      <c r="C160" s="58">
        <v>20260527</v>
      </c>
      <c r="D160" s="58" t="s">
        <v>238</v>
      </c>
      <c r="E160" s="58">
        <v>50000</v>
      </c>
      <c r="F160" s="59">
        <v>533.34</v>
      </c>
      <c r="G160" s="60">
        <v>373.34</v>
      </c>
      <c r="H160" s="28"/>
    </row>
    <row r="161" spans="1:8">
      <c r="A161" s="58" t="s">
        <v>239</v>
      </c>
      <c r="B161" s="58" t="s">
        <v>240</v>
      </c>
      <c r="C161" s="58">
        <v>20260522</v>
      </c>
      <c r="D161" s="58">
        <v>20260921</v>
      </c>
      <c r="E161" s="58">
        <v>50000</v>
      </c>
      <c r="F161" s="59">
        <v>502.31</v>
      </c>
      <c r="G161" s="60">
        <v>351.62</v>
      </c>
      <c r="H161" s="28"/>
    </row>
    <row r="162" spans="1:8">
      <c r="A162" s="58" t="s">
        <v>241</v>
      </c>
      <c r="B162" s="58" t="s">
        <v>242</v>
      </c>
      <c r="C162" s="58">
        <v>20260523</v>
      </c>
      <c r="D162" s="58">
        <v>2026091</v>
      </c>
      <c r="E162" s="58">
        <v>50000</v>
      </c>
      <c r="F162" s="59">
        <v>508.34</v>
      </c>
      <c r="G162" s="61">
        <v>355.84</v>
      </c>
      <c r="H162" s="28"/>
    </row>
    <row r="163" spans="1:8">
      <c r="A163" s="58" t="s">
        <v>243</v>
      </c>
      <c r="B163" s="58" t="s">
        <v>244</v>
      </c>
      <c r="C163" s="58">
        <v>20260523</v>
      </c>
      <c r="D163" s="58">
        <v>20260921</v>
      </c>
      <c r="E163" s="58">
        <v>50000</v>
      </c>
      <c r="F163" s="59">
        <v>666.67</v>
      </c>
      <c r="G163" s="61">
        <v>466.67</v>
      </c>
      <c r="H163" s="28"/>
    </row>
    <row r="164" spans="1:8">
      <c r="A164" s="58" t="s">
        <v>245</v>
      </c>
      <c r="B164" s="58" t="s">
        <v>246</v>
      </c>
      <c r="C164" s="58">
        <v>20260415</v>
      </c>
      <c r="D164" s="58">
        <v>20260921</v>
      </c>
      <c r="E164" s="58">
        <v>50000</v>
      </c>
      <c r="F164" s="59">
        <v>666.67</v>
      </c>
      <c r="G164" s="61">
        <v>504.17</v>
      </c>
      <c r="H164" s="28"/>
    </row>
    <row r="165" spans="1:8">
      <c r="A165" s="58" t="s">
        <v>247</v>
      </c>
      <c r="B165" s="58" t="s">
        <v>248</v>
      </c>
      <c r="C165" s="58">
        <v>20260415</v>
      </c>
      <c r="D165" s="58">
        <v>20260921</v>
      </c>
      <c r="E165" s="58">
        <v>50000</v>
      </c>
      <c r="F165" s="59">
        <v>666.66</v>
      </c>
      <c r="G165" s="61">
        <v>504.16</v>
      </c>
      <c r="H165" s="28"/>
    </row>
    <row r="166" spans="1:8">
      <c r="A166" s="58" t="s">
        <v>249</v>
      </c>
      <c r="B166" s="58" t="s">
        <v>250</v>
      </c>
      <c r="C166" s="58">
        <v>20260415</v>
      </c>
      <c r="D166" s="58">
        <v>20260921</v>
      </c>
      <c r="E166" s="58">
        <v>50000</v>
      </c>
      <c r="F166" s="59">
        <v>664.18</v>
      </c>
      <c r="G166" s="61">
        <v>502.43</v>
      </c>
      <c r="H166" s="28"/>
    </row>
    <row r="167" spans="1:8">
      <c r="A167" s="58" t="s">
        <v>251</v>
      </c>
      <c r="B167" s="58" t="s">
        <v>252</v>
      </c>
      <c r="C167" s="58">
        <v>20260415</v>
      </c>
      <c r="D167" s="58">
        <v>20260921</v>
      </c>
      <c r="E167" s="58">
        <v>50000</v>
      </c>
      <c r="F167" s="59">
        <v>666.04</v>
      </c>
      <c r="G167" s="62">
        <v>503.73</v>
      </c>
      <c r="H167" s="28"/>
    </row>
    <row r="168" spans="1:8">
      <c r="A168" s="58" t="s">
        <v>253</v>
      </c>
      <c r="B168" s="58" t="s">
        <v>254</v>
      </c>
      <c r="C168" s="58">
        <v>20260327</v>
      </c>
      <c r="D168" s="58">
        <v>20260921</v>
      </c>
      <c r="E168" s="58">
        <v>50000</v>
      </c>
      <c r="F168" s="59">
        <v>783.33</v>
      </c>
      <c r="G168" s="63">
        <v>623.33</v>
      </c>
      <c r="H168" s="28"/>
    </row>
    <row r="169" spans="1:8">
      <c r="A169" s="58" t="s">
        <v>255</v>
      </c>
      <c r="B169" s="58" t="s">
        <v>256</v>
      </c>
      <c r="C169" s="58">
        <v>20260312</v>
      </c>
      <c r="D169" s="58">
        <v>20260910</v>
      </c>
      <c r="E169" s="58">
        <v>50000</v>
      </c>
      <c r="F169" s="59">
        <v>762.5</v>
      </c>
      <c r="G169" s="63">
        <v>608.75</v>
      </c>
      <c r="H169" s="28"/>
    </row>
    <row r="170" spans="1:8">
      <c r="A170" s="58" t="s">
        <v>257</v>
      </c>
      <c r="B170" s="58" t="s">
        <v>258</v>
      </c>
      <c r="C170" s="58">
        <v>20260522</v>
      </c>
      <c r="D170" s="58">
        <v>20260921</v>
      </c>
      <c r="E170" s="58">
        <v>50000</v>
      </c>
      <c r="F170" s="59">
        <v>512.5</v>
      </c>
      <c r="G170" s="63">
        <v>358.75</v>
      </c>
      <c r="H170" s="28"/>
    </row>
    <row r="171" spans="1:8">
      <c r="A171" s="58" t="s">
        <v>259</v>
      </c>
      <c r="B171" s="58" t="s">
        <v>260</v>
      </c>
      <c r="C171" s="58">
        <v>20260522</v>
      </c>
      <c r="D171" s="58">
        <v>20260921</v>
      </c>
      <c r="E171" s="58">
        <v>50000</v>
      </c>
      <c r="F171" s="59">
        <v>375</v>
      </c>
      <c r="G171" s="63">
        <v>262.5</v>
      </c>
      <c r="H171" s="28"/>
    </row>
    <row r="172" spans="1:8">
      <c r="A172" s="58" t="s">
        <v>261</v>
      </c>
      <c r="B172" s="58" t="s">
        <v>262</v>
      </c>
      <c r="C172" s="58">
        <v>20260415</v>
      </c>
      <c r="D172" s="58">
        <v>20260925</v>
      </c>
      <c r="E172" s="58">
        <v>50000</v>
      </c>
      <c r="F172" s="59">
        <v>733.04</v>
      </c>
      <c r="G172" s="63">
        <v>550.63</v>
      </c>
      <c r="H172" s="28"/>
    </row>
    <row r="173" spans="1:8">
      <c r="A173" s="58" t="s">
        <v>263</v>
      </c>
      <c r="B173" s="58" t="s">
        <v>264</v>
      </c>
      <c r="C173" s="58">
        <v>20260415</v>
      </c>
      <c r="D173" s="58">
        <v>20260924</v>
      </c>
      <c r="E173" s="58">
        <v>50000</v>
      </c>
      <c r="F173" s="59">
        <v>679.16</v>
      </c>
      <c r="G173" s="63">
        <v>512.91</v>
      </c>
      <c r="H173" s="28"/>
    </row>
    <row r="174" spans="1:8">
      <c r="A174" s="58" t="s">
        <v>263</v>
      </c>
      <c r="B174" s="58" t="s">
        <v>265</v>
      </c>
      <c r="C174" s="58">
        <v>20260522</v>
      </c>
      <c r="D174" s="58">
        <v>20260924</v>
      </c>
      <c r="E174" s="58">
        <v>50000</v>
      </c>
      <c r="F174" s="59">
        <v>537.51</v>
      </c>
      <c r="G174" s="63">
        <v>376.26</v>
      </c>
      <c r="H174" s="28"/>
    </row>
    <row r="175" spans="1:8">
      <c r="A175" s="58" t="s">
        <v>266</v>
      </c>
      <c r="B175" s="58" t="s">
        <v>267</v>
      </c>
      <c r="C175" s="58">
        <v>20260522</v>
      </c>
      <c r="D175" s="58">
        <v>20260921</v>
      </c>
      <c r="E175" s="58">
        <v>50000</v>
      </c>
      <c r="F175" s="59">
        <v>512.51</v>
      </c>
      <c r="G175" s="63">
        <v>358.76</v>
      </c>
      <c r="H175" s="28"/>
    </row>
    <row r="176" spans="1:8">
      <c r="A176" s="58" t="s">
        <v>268</v>
      </c>
      <c r="B176" s="58" t="s">
        <v>269</v>
      </c>
      <c r="C176" s="58">
        <v>20260601</v>
      </c>
      <c r="D176" s="58">
        <v>20260921</v>
      </c>
      <c r="E176" s="58">
        <v>30000</v>
      </c>
      <c r="F176" s="59">
        <v>307.5</v>
      </c>
      <c r="G176" s="63">
        <v>215.25</v>
      </c>
      <c r="H176" s="28"/>
    </row>
    <row r="177" spans="1:8">
      <c r="A177" s="58" t="s">
        <v>270</v>
      </c>
      <c r="B177" s="58" t="s">
        <v>271</v>
      </c>
      <c r="C177" s="58">
        <v>20260522</v>
      </c>
      <c r="D177" s="58">
        <v>20260921</v>
      </c>
      <c r="E177" s="58">
        <v>30000</v>
      </c>
      <c r="F177" s="59">
        <v>307.5</v>
      </c>
      <c r="G177" s="63">
        <v>215.25</v>
      </c>
      <c r="H177" s="28"/>
    </row>
    <row r="178" spans="1:8">
      <c r="A178" s="58" t="s">
        <v>234</v>
      </c>
      <c r="B178" s="58" t="s">
        <v>272</v>
      </c>
      <c r="C178" s="58">
        <v>20260522</v>
      </c>
      <c r="D178" s="58">
        <v>20260921</v>
      </c>
      <c r="E178" s="58">
        <v>30000</v>
      </c>
      <c r="F178" s="59">
        <v>298.49</v>
      </c>
      <c r="G178" s="63">
        <v>208.94</v>
      </c>
      <c r="H178" s="28"/>
    </row>
    <row r="179" spans="1:8">
      <c r="A179" s="58" t="s">
        <v>273</v>
      </c>
      <c r="B179" s="58" t="s">
        <v>274</v>
      </c>
      <c r="C179" s="58">
        <v>20260522</v>
      </c>
      <c r="D179" s="58">
        <v>20260921</v>
      </c>
      <c r="E179" s="58">
        <v>40000</v>
      </c>
      <c r="F179" s="59">
        <v>409.99</v>
      </c>
      <c r="G179" s="63">
        <v>286.99</v>
      </c>
      <c r="H179" s="28"/>
    </row>
    <row r="180" spans="1:8">
      <c r="A180" s="58" t="s">
        <v>275</v>
      </c>
      <c r="B180" s="58" t="s">
        <v>276</v>
      </c>
      <c r="C180" s="58">
        <v>20260522</v>
      </c>
      <c r="D180" s="58">
        <v>20260921</v>
      </c>
      <c r="E180" s="58">
        <v>40000</v>
      </c>
      <c r="F180" s="59">
        <v>409.99</v>
      </c>
      <c r="G180" s="63">
        <v>286.99</v>
      </c>
      <c r="H180" s="28"/>
    </row>
    <row r="181" spans="1:8">
      <c r="A181" s="58" t="s">
        <v>277</v>
      </c>
      <c r="B181" s="58" t="s">
        <v>278</v>
      </c>
      <c r="C181" s="58">
        <v>20260522</v>
      </c>
      <c r="D181" s="58">
        <v>20260921</v>
      </c>
      <c r="E181" s="58">
        <v>50000</v>
      </c>
      <c r="F181" s="59">
        <v>409.99</v>
      </c>
      <c r="G181" s="63">
        <v>286.99</v>
      </c>
      <c r="H181" s="28"/>
    </row>
    <row r="182" spans="1:8">
      <c r="A182" s="58" t="s">
        <v>279</v>
      </c>
      <c r="B182" s="58" t="s">
        <v>280</v>
      </c>
      <c r="C182" s="58">
        <v>20260522</v>
      </c>
      <c r="D182" s="58">
        <v>20260921</v>
      </c>
      <c r="E182" s="58">
        <v>50000</v>
      </c>
      <c r="F182" s="59">
        <v>512.51</v>
      </c>
      <c r="G182" s="63">
        <v>358.76</v>
      </c>
      <c r="H182" s="28"/>
    </row>
    <row r="183" spans="1:8">
      <c r="A183" s="58" t="s">
        <v>281</v>
      </c>
      <c r="B183" s="58" t="s">
        <v>282</v>
      </c>
      <c r="C183" s="58">
        <v>20260522</v>
      </c>
      <c r="D183" s="58">
        <v>20260921</v>
      </c>
      <c r="E183" s="58">
        <v>50000</v>
      </c>
      <c r="F183" s="59">
        <v>512.51</v>
      </c>
      <c r="G183" s="63">
        <v>358.76</v>
      </c>
      <c r="H183" s="28"/>
    </row>
    <row r="184" spans="1:8">
      <c r="A184" s="58" t="s">
        <v>283</v>
      </c>
      <c r="B184" s="58" t="s">
        <v>284</v>
      </c>
      <c r="C184" s="58" t="s">
        <v>285</v>
      </c>
      <c r="D184" s="58" t="s">
        <v>286</v>
      </c>
      <c r="E184" s="58">
        <v>50000</v>
      </c>
      <c r="F184" s="59">
        <v>0</v>
      </c>
      <c r="G184" s="63">
        <v>0</v>
      </c>
      <c r="H184" s="28"/>
    </row>
    <row r="185" spans="1:8">
      <c r="A185" s="58" t="s">
        <v>281</v>
      </c>
      <c r="B185" s="58" t="s">
        <v>287</v>
      </c>
      <c r="C185" s="58">
        <v>20260522</v>
      </c>
      <c r="D185" s="58">
        <v>20260921</v>
      </c>
      <c r="E185" s="58">
        <v>50000</v>
      </c>
      <c r="F185" s="59">
        <v>512.51</v>
      </c>
      <c r="G185" s="63">
        <v>358.76</v>
      </c>
      <c r="H185" s="28"/>
    </row>
    <row r="186" spans="1:8">
      <c r="A186" s="58" t="s">
        <v>288</v>
      </c>
      <c r="B186" s="58" t="s">
        <v>289</v>
      </c>
      <c r="C186" s="58">
        <v>20260522</v>
      </c>
      <c r="D186" s="58">
        <v>20260921</v>
      </c>
      <c r="E186" s="58">
        <v>50000</v>
      </c>
      <c r="F186" s="59">
        <v>512.51</v>
      </c>
      <c r="G186" s="63">
        <v>358.76</v>
      </c>
      <c r="H186" s="28"/>
    </row>
    <row r="187" spans="1:8">
      <c r="A187" s="58" t="s">
        <v>290</v>
      </c>
      <c r="B187" s="58" t="s">
        <v>291</v>
      </c>
      <c r="C187" s="58">
        <v>20260522</v>
      </c>
      <c r="D187" s="58">
        <v>20260921</v>
      </c>
      <c r="E187" s="58">
        <v>50000</v>
      </c>
      <c r="F187" s="59">
        <v>512.51</v>
      </c>
      <c r="G187" s="63">
        <v>358.76</v>
      </c>
      <c r="H187" s="28"/>
    </row>
    <row r="188" spans="1:8">
      <c r="A188" s="58" t="s">
        <v>292</v>
      </c>
      <c r="B188" s="58" t="s">
        <v>293</v>
      </c>
      <c r="C188" s="58">
        <v>20260522</v>
      </c>
      <c r="D188" s="58">
        <v>20260921</v>
      </c>
      <c r="E188" s="58">
        <v>50000</v>
      </c>
      <c r="F188" s="59">
        <v>512.51</v>
      </c>
      <c r="G188" s="63">
        <v>358.76</v>
      </c>
      <c r="H188" s="28"/>
    </row>
    <row r="189" spans="1:8">
      <c r="A189" s="58" t="s">
        <v>294</v>
      </c>
      <c r="B189" s="58" t="s">
        <v>295</v>
      </c>
      <c r="C189" s="58" t="s">
        <v>296</v>
      </c>
      <c r="D189" s="58" t="s">
        <v>297</v>
      </c>
      <c r="E189" s="58">
        <v>30000</v>
      </c>
      <c r="F189" s="59">
        <v>0</v>
      </c>
      <c r="G189" s="63">
        <v>0</v>
      </c>
      <c r="H189" s="28"/>
    </row>
    <row r="190" spans="1:8">
      <c r="A190" s="58" t="s">
        <v>298</v>
      </c>
      <c r="B190" s="58" t="s">
        <v>299</v>
      </c>
      <c r="C190" s="58">
        <v>20260522</v>
      </c>
      <c r="D190" s="58">
        <v>20260921</v>
      </c>
      <c r="E190" s="58">
        <v>50000</v>
      </c>
      <c r="F190" s="59">
        <v>512.51</v>
      </c>
      <c r="G190" s="63">
        <v>358.76</v>
      </c>
      <c r="H190" s="28"/>
    </row>
    <row r="191" spans="1:8">
      <c r="A191" s="58" t="s">
        <v>300</v>
      </c>
      <c r="B191" s="58" t="s">
        <v>301</v>
      </c>
      <c r="C191" s="58">
        <v>20260522</v>
      </c>
      <c r="D191" s="58">
        <v>20260921</v>
      </c>
      <c r="E191" s="58">
        <v>50000</v>
      </c>
      <c r="F191" s="59">
        <v>512.5</v>
      </c>
      <c r="G191" s="63">
        <v>358.75</v>
      </c>
      <c r="H191" s="28"/>
    </row>
    <row r="192" spans="1:8">
      <c r="A192" s="31"/>
      <c r="B192" s="32"/>
      <c r="C192" s="33"/>
      <c r="D192" s="34"/>
      <c r="E192" s="35"/>
      <c r="F192" s="35"/>
      <c r="G192" s="32"/>
      <c r="H192" s="28"/>
    </row>
    <row r="193" spans="1:8">
      <c r="A193" s="64" t="s">
        <v>302</v>
      </c>
      <c r="B193" s="64" t="s">
        <v>303</v>
      </c>
      <c r="C193" s="65">
        <v>46129</v>
      </c>
      <c r="D193" s="65">
        <v>46286</v>
      </c>
      <c r="E193" s="64">
        <v>50000</v>
      </c>
      <c r="F193" s="64">
        <v>718.43</v>
      </c>
      <c r="G193" s="66">
        <f t="shared" ref="G193:G200" si="1">F193*0.7</f>
        <v>502.901</v>
      </c>
      <c r="H193" s="28"/>
    </row>
    <row r="194" spans="1:8">
      <c r="A194" s="64" t="s">
        <v>304</v>
      </c>
      <c r="B194" s="64" t="s">
        <v>305</v>
      </c>
      <c r="C194" s="65">
        <v>46129</v>
      </c>
      <c r="D194" s="65">
        <v>46293</v>
      </c>
      <c r="E194" s="64">
        <v>50000</v>
      </c>
      <c r="F194" s="64">
        <v>731.06</v>
      </c>
      <c r="G194" s="66">
        <f t="shared" si="1"/>
        <v>511.742</v>
      </c>
      <c r="H194" s="28"/>
    </row>
    <row r="195" spans="1:8">
      <c r="A195" s="64" t="s">
        <v>306</v>
      </c>
      <c r="B195" s="64" t="s">
        <v>307</v>
      </c>
      <c r="C195" s="65">
        <v>46129</v>
      </c>
      <c r="D195" s="65">
        <v>46283</v>
      </c>
      <c r="E195" s="64">
        <v>50000</v>
      </c>
      <c r="F195" s="64">
        <v>645.84</v>
      </c>
      <c r="G195" s="66">
        <f t="shared" si="1"/>
        <v>452.088</v>
      </c>
      <c r="H195" s="28"/>
    </row>
    <row r="196" spans="1:8">
      <c r="A196" s="64" t="s">
        <v>308</v>
      </c>
      <c r="B196" s="64" t="s">
        <v>309</v>
      </c>
      <c r="C196" s="65">
        <v>46129</v>
      </c>
      <c r="D196" s="65">
        <v>46286</v>
      </c>
      <c r="E196" s="64">
        <v>50000</v>
      </c>
      <c r="F196" s="64">
        <v>658.34</v>
      </c>
      <c r="G196" s="66">
        <f t="shared" si="1"/>
        <v>460.838</v>
      </c>
      <c r="H196" s="28"/>
    </row>
    <row r="197" spans="1:8">
      <c r="A197" s="64" t="s">
        <v>310</v>
      </c>
      <c r="B197" s="64" t="s">
        <v>311</v>
      </c>
      <c r="C197" s="65">
        <v>46129</v>
      </c>
      <c r="D197" s="67">
        <v>46275</v>
      </c>
      <c r="E197" s="64">
        <v>50000</v>
      </c>
      <c r="F197" s="64">
        <v>612.5</v>
      </c>
      <c r="G197" s="66">
        <f t="shared" si="1"/>
        <v>428.75</v>
      </c>
      <c r="H197" s="28"/>
    </row>
    <row r="198" spans="1:8">
      <c r="A198" s="64" t="s">
        <v>312</v>
      </c>
      <c r="B198" s="64" t="s">
        <v>313</v>
      </c>
      <c r="C198" s="65">
        <v>46129</v>
      </c>
      <c r="D198" s="67">
        <v>46289</v>
      </c>
      <c r="E198" s="64">
        <v>50000</v>
      </c>
      <c r="F198" s="64">
        <v>658.34</v>
      </c>
      <c r="G198" s="66">
        <f t="shared" si="1"/>
        <v>460.838</v>
      </c>
      <c r="H198" s="28"/>
    </row>
    <row r="199" spans="1:8">
      <c r="A199" s="64" t="s">
        <v>308</v>
      </c>
      <c r="B199" s="64" t="s">
        <v>314</v>
      </c>
      <c r="C199" s="65">
        <v>46129</v>
      </c>
      <c r="D199" s="65">
        <v>46286</v>
      </c>
      <c r="E199" s="64">
        <v>50000</v>
      </c>
      <c r="F199" s="68">
        <v>724.17</v>
      </c>
      <c r="G199" s="66">
        <f t="shared" si="1"/>
        <v>506.919</v>
      </c>
      <c r="H199" s="28"/>
    </row>
    <row r="200" spans="1:8">
      <c r="A200" s="64" t="s">
        <v>315</v>
      </c>
      <c r="B200" s="64" t="s">
        <v>316</v>
      </c>
      <c r="C200" s="65">
        <v>46129</v>
      </c>
      <c r="D200" s="65">
        <v>46195</v>
      </c>
      <c r="E200" s="64">
        <v>50000</v>
      </c>
      <c r="F200" s="68">
        <v>307.08</v>
      </c>
      <c r="G200" s="66">
        <f t="shared" si="1"/>
        <v>214.956</v>
      </c>
      <c r="H200" s="28"/>
    </row>
    <row r="201" spans="1:8">
      <c r="A201" s="64" t="s">
        <v>310</v>
      </c>
      <c r="B201" s="64" t="s">
        <v>317</v>
      </c>
      <c r="C201" s="67">
        <v>45995</v>
      </c>
      <c r="D201" s="65">
        <v>46286</v>
      </c>
      <c r="E201" s="64">
        <v>30000</v>
      </c>
      <c r="F201" s="64">
        <v>727.5</v>
      </c>
      <c r="G201" s="66">
        <f>332.5+395*0.7</f>
        <v>609</v>
      </c>
      <c r="H201" s="28"/>
    </row>
    <row r="202" spans="1:8">
      <c r="A202" s="64" t="s">
        <v>318</v>
      </c>
      <c r="B202" s="64" t="s">
        <v>319</v>
      </c>
      <c r="C202" s="67">
        <v>45982</v>
      </c>
      <c r="D202" s="65">
        <v>46255</v>
      </c>
      <c r="E202" s="64">
        <v>50000</v>
      </c>
      <c r="F202" s="64">
        <v>1137.49</v>
      </c>
      <c r="G202" s="66">
        <f>754.16+383.33*0.7</f>
        <v>1022.491</v>
      </c>
      <c r="H202" s="28"/>
    </row>
    <row r="203" spans="1:8">
      <c r="A203" s="64" t="s">
        <v>320</v>
      </c>
      <c r="B203" s="64" t="s">
        <v>321</v>
      </c>
      <c r="C203" s="67">
        <v>45982</v>
      </c>
      <c r="D203" s="65">
        <v>46286</v>
      </c>
      <c r="E203" s="64">
        <v>50000</v>
      </c>
      <c r="F203" s="64">
        <v>1266.67</v>
      </c>
      <c r="G203" s="66">
        <f>608.33+658.34*0.7</f>
        <v>1069.168</v>
      </c>
      <c r="H203" s="28"/>
    </row>
    <row r="204" spans="1:8">
      <c r="A204" s="64" t="s">
        <v>322</v>
      </c>
      <c r="B204" s="64" t="s">
        <v>323</v>
      </c>
      <c r="C204" s="67">
        <v>45953</v>
      </c>
      <c r="D204" s="65">
        <v>46289</v>
      </c>
      <c r="E204" s="64">
        <v>50000</v>
      </c>
      <c r="F204" s="64">
        <v>1387.49</v>
      </c>
      <c r="G204" s="66">
        <f>729.16+658.33*0.7</f>
        <v>1189.991</v>
      </c>
      <c r="H204" s="28"/>
    </row>
    <row r="205" spans="1:8">
      <c r="A205" s="64" t="s">
        <v>324</v>
      </c>
      <c r="B205" s="64" t="s">
        <v>325</v>
      </c>
      <c r="C205" s="67">
        <v>45948</v>
      </c>
      <c r="D205" s="65">
        <v>46294</v>
      </c>
      <c r="E205" s="64">
        <v>50000</v>
      </c>
      <c r="F205" s="64">
        <v>1408.33</v>
      </c>
      <c r="G205" s="66">
        <f>731.42+676.91*0.7</f>
        <v>1205.257</v>
      </c>
      <c r="H205" s="28"/>
    </row>
    <row r="206" spans="1:8">
      <c r="A206" s="64" t="s">
        <v>326</v>
      </c>
      <c r="B206" s="64" t="s">
        <v>327</v>
      </c>
      <c r="C206" s="65">
        <v>46129</v>
      </c>
      <c r="D206" s="65">
        <v>46286</v>
      </c>
      <c r="E206" s="64">
        <v>50000</v>
      </c>
      <c r="F206" s="68">
        <v>724.17</v>
      </c>
      <c r="G206" s="66">
        <f>F206*0.7</f>
        <v>506.919</v>
      </c>
      <c r="H206" s="28"/>
    </row>
    <row r="207" spans="1:8">
      <c r="A207" s="64" t="s">
        <v>328</v>
      </c>
      <c r="B207" s="64" t="s">
        <v>329</v>
      </c>
      <c r="C207" s="65">
        <v>46129</v>
      </c>
      <c r="D207" s="65">
        <v>46286</v>
      </c>
      <c r="E207" s="64">
        <v>50000</v>
      </c>
      <c r="F207" s="68">
        <v>724.17</v>
      </c>
      <c r="G207" s="66">
        <f>F207*0.7</f>
        <v>506.919</v>
      </c>
      <c r="H207" s="28"/>
    </row>
    <row r="208" spans="1:8">
      <c r="A208" s="64" t="s">
        <v>326</v>
      </c>
      <c r="B208" s="64" t="s">
        <v>330</v>
      </c>
      <c r="C208" s="65">
        <v>46129</v>
      </c>
      <c r="D208" s="65">
        <v>46286</v>
      </c>
      <c r="E208" s="64">
        <v>50000</v>
      </c>
      <c r="F208" s="68">
        <v>724.17</v>
      </c>
      <c r="G208" s="66">
        <f>F208*0.7</f>
        <v>506.919</v>
      </c>
      <c r="H208" s="28"/>
    </row>
    <row r="209" spans="1:8">
      <c r="A209" s="64" t="s">
        <v>331</v>
      </c>
      <c r="B209" s="64" t="s">
        <v>332</v>
      </c>
      <c r="C209" s="65">
        <v>46129</v>
      </c>
      <c r="D209" s="65">
        <v>46286</v>
      </c>
      <c r="E209" s="64">
        <v>50000</v>
      </c>
      <c r="F209" s="68">
        <v>724.17</v>
      </c>
      <c r="G209" s="66">
        <f>F209*0.7</f>
        <v>506.919</v>
      </c>
      <c r="H209" s="28"/>
    </row>
    <row r="210" spans="1:8">
      <c r="A210" s="64" t="s">
        <v>333</v>
      </c>
      <c r="B210" s="64" t="s">
        <v>334</v>
      </c>
      <c r="C210" s="65">
        <v>46129</v>
      </c>
      <c r="D210" s="65">
        <v>46286</v>
      </c>
      <c r="E210" s="64">
        <v>50000</v>
      </c>
      <c r="F210" s="68">
        <v>724.17</v>
      </c>
      <c r="G210" s="66">
        <f>F210*0.7</f>
        <v>506.919</v>
      </c>
      <c r="H210" s="28"/>
    </row>
    <row r="211" spans="1:8">
      <c r="A211" s="64" t="s">
        <v>335</v>
      </c>
      <c r="B211" s="64" t="s">
        <v>336</v>
      </c>
      <c r="C211" s="67">
        <v>46129</v>
      </c>
      <c r="D211" s="65">
        <v>46286</v>
      </c>
      <c r="E211" s="64">
        <v>50000</v>
      </c>
      <c r="F211" s="64">
        <v>658.34</v>
      </c>
      <c r="G211" s="66">
        <f t="shared" ref="G211:G219" si="2">F211*0.7</f>
        <v>460.838</v>
      </c>
      <c r="H211" s="28"/>
    </row>
    <row r="212" spans="1:8">
      <c r="A212" s="64" t="s">
        <v>337</v>
      </c>
      <c r="B212" s="64" t="s">
        <v>338</v>
      </c>
      <c r="C212" s="67">
        <v>46142</v>
      </c>
      <c r="D212" s="69">
        <v>46233</v>
      </c>
      <c r="E212" s="64">
        <v>50000</v>
      </c>
      <c r="F212" s="64">
        <v>379.17</v>
      </c>
      <c r="G212" s="66">
        <f t="shared" si="2"/>
        <v>265.419</v>
      </c>
      <c r="H212" s="28"/>
    </row>
    <row r="213" spans="1:8">
      <c r="A213" s="64" t="s">
        <v>339</v>
      </c>
      <c r="B213" s="64" t="s">
        <v>340</v>
      </c>
      <c r="C213" s="65">
        <v>46129</v>
      </c>
      <c r="D213" s="65">
        <v>46286</v>
      </c>
      <c r="E213" s="64">
        <v>50000</v>
      </c>
      <c r="F213" s="64">
        <v>658.34</v>
      </c>
      <c r="G213" s="66">
        <f t="shared" si="2"/>
        <v>460.838</v>
      </c>
      <c r="H213" s="28"/>
    </row>
    <row r="214" spans="1:8">
      <c r="A214" s="64" t="s">
        <v>341</v>
      </c>
      <c r="B214" s="64" t="s">
        <v>342</v>
      </c>
      <c r="C214" s="65">
        <v>46129</v>
      </c>
      <c r="D214" s="65">
        <v>46286</v>
      </c>
      <c r="E214" s="64">
        <v>50000</v>
      </c>
      <c r="F214" s="64">
        <v>658.34</v>
      </c>
      <c r="G214" s="66">
        <f t="shared" si="2"/>
        <v>460.838</v>
      </c>
      <c r="H214" s="28"/>
    </row>
    <row r="215" spans="1:8">
      <c r="A215" s="64" t="s">
        <v>343</v>
      </c>
      <c r="B215" s="64" t="s">
        <v>344</v>
      </c>
      <c r="C215" s="65">
        <v>46129</v>
      </c>
      <c r="D215" s="65">
        <v>46286</v>
      </c>
      <c r="E215" s="64">
        <v>50000</v>
      </c>
      <c r="F215" s="64">
        <v>658.34</v>
      </c>
      <c r="G215" s="66">
        <f t="shared" si="2"/>
        <v>460.838</v>
      </c>
      <c r="H215" s="28"/>
    </row>
    <row r="216" spans="1:8">
      <c r="A216" s="64" t="s">
        <v>345</v>
      </c>
      <c r="B216" s="64" t="s">
        <v>346</v>
      </c>
      <c r="C216" s="65">
        <v>46129</v>
      </c>
      <c r="D216" s="65">
        <v>46286</v>
      </c>
      <c r="E216" s="64">
        <v>50000</v>
      </c>
      <c r="F216" s="64">
        <v>658.34</v>
      </c>
      <c r="G216" s="66">
        <f t="shared" si="2"/>
        <v>460.838</v>
      </c>
      <c r="H216" s="28"/>
    </row>
    <row r="217" spans="1:8">
      <c r="A217" s="64" t="s">
        <v>347</v>
      </c>
      <c r="B217" s="64" t="s">
        <v>348</v>
      </c>
      <c r="C217" s="65">
        <v>46129</v>
      </c>
      <c r="D217" s="65">
        <v>46286</v>
      </c>
      <c r="E217" s="64">
        <v>50000</v>
      </c>
      <c r="F217" s="64">
        <v>658.34</v>
      </c>
      <c r="G217" s="66">
        <f t="shared" si="2"/>
        <v>460.838</v>
      </c>
      <c r="H217" s="28"/>
    </row>
    <row r="218" spans="1:8">
      <c r="A218" s="64" t="s">
        <v>333</v>
      </c>
      <c r="B218" s="64" t="s">
        <v>349</v>
      </c>
      <c r="C218" s="65">
        <v>46129</v>
      </c>
      <c r="D218" s="65">
        <v>46286</v>
      </c>
      <c r="E218" s="64">
        <v>50000</v>
      </c>
      <c r="F218" s="64">
        <v>658.34</v>
      </c>
      <c r="G218" s="66">
        <f t="shared" si="2"/>
        <v>460.838</v>
      </c>
      <c r="H218" s="28"/>
    </row>
    <row r="219" spans="1:8">
      <c r="A219" s="64" t="s">
        <v>350</v>
      </c>
      <c r="B219" s="64" t="s">
        <v>351</v>
      </c>
      <c r="C219" s="65">
        <v>46129</v>
      </c>
      <c r="D219" s="65">
        <v>46286</v>
      </c>
      <c r="E219" s="64">
        <v>50000</v>
      </c>
      <c r="F219" s="64">
        <v>658.34</v>
      </c>
      <c r="G219" s="66">
        <f t="shared" si="2"/>
        <v>460.838</v>
      </c>
      <c r="H219" s="28"/>
    </row>
    <row r="220" spans="1:8">
      <c r="A220" s="64" t="s">
        <v>352</v>
      </c>
      <c r="B220" s="64" t="s">
        <v>353</v>
      </c>
      <c r="C220" s="70">
        <v>45939</v>
      </c>
      <c r="D220" s="69">
        <v>46289</v>
      </c>
      <c r="E220" s="64">
        <v>50000</v>
      </c>
      <c r="F220" s="64">
        <v>1445.83</v>
      </c>
      <c r="G220" s="66">
        <f>787.5+658.33*0.7</f>
        <v>1248.331</v>
      </c>
      <c r="H220" s="28"/>
    </row>
    <row r="221" spans="1:8">
      <c r="A221" s="64" t="s">
        <v>354</v>
      </c>
      <c r="B221" s="64" t="s">
        <v>355</v>
      </c>
      <c r="C221" s="70">
        <v>46247</v>
      </c>
      <c r="D221" s="69">
        <v>46294</v>
      </c>
      <c r="E221" s="64">
        <v>50000</v>
      </c>
      <c r="F221" s="64">
        <v>595.84</v>
      </c>
      <c r="G221" s="66">
        <f t="shared" ref="G221:G223" si="3">F221*0.7</f>
        <v>417.088</v>
      </c>
      <c r="H221" s="28"/>
    </row>
    <row r="222" spans="1:8">
      <c r="A222" s="64" t="s">
        <v>356</v>
      </c>
      <c r="B222" s="64" t="s">
        <v>357</v>
      </c>
      <c r="C222" s="70">
        <v>46246</v>
      </c>
      <c r="D222" s="69">
        <v>46286</v>
      </c>
      <c r="E222" s="64">
        <v>50000</v>
      </c>
      <c r="F222" s="64">
        <v>162.5</v>
      </c>
      <c r="G222" s="66">
        <f t="shared" si="3"/>
        <v>113.75</v>
      </c>
      <c r="H222" s="28"/>
    </row>
    <row r="223" spans="1:8">
      <c r="A223" s="64" t="s">
        <v>358</v>
      </c>
      <c r="B223" s="64" t="s">
        <v>359</v>
      </c>
      <c r="C223" s="70">
        <v>46198</v>
      </c>
      <c r="D223" s="69">
        <v>46290</v>
      </c>
      <c r="E223" s="64">
        <v>50000</v>
      </c>
      <c r="F223" s="64">
        <v>658.34</v>
      </c>
      <c r="G223" s="66">
        <f t="shared" si="3"/>
        <v>460.838</v>
      </c>
      <c r="H223" s="28"/>
    </row>
    <row r="224" spans="1:8">
      <c r="A224" s="71" t="s">
        <v>356</v>
      </c>
      <c r="B224" s="64" t="s">
        <v>360</v>
      </c>
      <c r="C224" s="70">
        <v>45982</v>
      </c>
      <c r="D224" s="69">
        <v>46246</v>
      </c>
      <c r="E224" s="64">
        <v>50000</v>
      </c>
      <c r="F224" s="64">
        <v>1099.99</v>
      </c>
      <c r="G224" s="66">
        <f>513.46+586.53*0.7</f>
        <v>924.031</v>
      </c>
      <c r="H224" s="28"/>
    </row>
    <row r="225" spans="1:8">
      <c r="A225" s="71" t="s">
        <v>361</v>
      </c>
      <c r="B225" s="64" t="s">
        <v>362</v>
      </c>
      <c r="C225" s="70">
        <v>45975</v>
      </c>
      <c r="D225" s="69">
        <v>46099</v>
      </c>
      <c r="E225" s="64">
        <v>50000</v>
      </c>
      <c r="F225" s="64">
        <v>516.67</v>
      </c>
      <c r="G225" s="66">
        <f>F225*0.7</f>
        <v>361.669</v>
      </c>
      <c r="H225" s="28"/>
    </row>
    <row r="226" spans="1:8">
      <c r="A226" s="64" t="s">
        <v>308</v>
      </c>
      <c r="B226" s="64" t="s">
        <v>363</v>
      </c>
      <c r="C226" s="70">
        <v>45982</v>
      </c>
      <c r="D226" s="69">
        <v>46264</v>
      </c>
      <c r="E226" s="64">
        <v>50000</v>
      </c>
      <c r="F226" s="64">
        <v>1174.99</v>
      </c>
      <c r="G226" s="66">
        <f>754.16+420.83*0.7</f>
        <v>1048.741</v>
      </c>
      <c r="H226" s="28"/>
    </row>
    <row r="227" spans="1:8">
      <c r="A227" s="64" t="s">
        <v>302</v>
      </c>
      <c r="B227" s="64" t="s">
        <v>364</v>
      </c>
      <c r="C227" s="65">
        <v>45830</v>
      </c>
      <c r="D227" s="65">
        <v>46272</v>
      </c>
      <c r="E227" s="64">
        <v>50000</v>
      </c>
      <c r="F227" s="64">
        <v>15.49</v>
      </c>
      <c r="G227" s="66">
        <f>F227*0.7</f>
        <v>10.843</v>
      </c>
      <c r="H227" s="28"/>
    </row>
    <row r="228" spans="1:8">
      <c r="A228" s="31"/>
      <c r="B228" s="32"/>
      <c r="C228" s="33"/>
      <c r="D228" s="34"/>
      <c r="E228" s="35"/>
      <c r="F228" s="35"/>
      <c r="G228" s="32"/>
      <c r="H228" s="28"/>
    </row>
    <row r="229" spans="1:8">
      <c r="A229" s="60" t="s">
        <v>365</v>
      </c>
      <c r="B229" s="60" t="s">
        <v>366</v>
      </c>
      <c r="C229" s="72">
        <v>46174</v>
      </c>
      <c r="D229" s="73">
        <v>46295</v>
      </c>
      <c r="E229" s="74">
        <v>10000</v>
      </c>
      <c r="F229" s="75">
        <v>37.5857142857143</v>
      </c>
      <c r="G229" s="76">
        <v>26.31</v>
      </c>
      <c r="H229" s="28"/>
    </row>
    <row r="230" spans="1:8">
      <c r="A230" s="60" t="s">
        <v>367</v>
      </c>
      <c r="B230" s="60" t="s">
        <v>368</v>
      </c>
      <c r="C230" s="72">
        <v>46174</v>
      </c>
      <c r="D230" s="73">
        <v>46295</v>
      </c>
      <c r="E230" s="74">
        <v>6000</v>
      </c>
      <c r="F230" s="75">
        <v>64.8857142857143</v>
      </c>
      <c r="G230" s="76">
        <v>45.42</v>
      </c>
      <c r="H230" s="28"/>
    </row>
    <row r="231" spans="1:8">
      <c r="A231" s="32" t="s">
        <v>369</v>
      </c>
      <c r="B231" s="32" t="s">
        <v>370</v>
      </c>
      <c r="C231" s="72">
        <v>46174</v>
      </c>
      <c r="D231" s="77">
        <v>46295</v>
      </c>
      <c r="E231" s="78">
        <v>50000</v>
      </c>
      <c r="F231" s="79">
        <v>639.328571428571</v>
      </c>
      <c r="G231" s="80">
        <v>447.53</v>
      </c>
      <c r="H231" s="28"/>
    </row>
    <row r="232" spans="1:8">
      <c r="A232" s="60" t="s">
        <v>371</v>
      </c>
      <c r="B232" s="60" t="s">
        <v>372</v>
      </c>
      <c r="C232" s="72">
        <v>46174</v>
      </c>
      <c r="D232" s="73">
        <v>46295</v>
      </c>
      <c r="E232" s="74">
        <v>50000</v>
      </c>
      <c r="F232" s="75">
        <v>578.514285714286</v>
      </c>
      <c r="G232" s="76">
        <v>404.96</v>
      </c>
      <c r="H232" s="28"/>
    </row>
    <row r="233" spans="1:8">
      <c r="A233" s="60" t="s">
        <v>373</v>
      </c>
      <c r="B233" s="60" t="s">
        <v>374</v>
      </c>
      <c r="C233" s="72">
        <v>46174</v>
      </c>
      <c r="D233" s="73">
        <v>46295</v>
      </c>
      <c r="E233" s="74">
        <v>50000</v>
      </c>
      <c r="F233" s="75">
        <v>604.814285714286</v>
      </c>
      <c r="G233" s="81">
        <v>423.37</v>
      </c>
      <c r="H233" s="28"/>
    </row>
    <row r="234" spans="1:8">
      <c r="A234" s="60" t="s">
        <v>375</v>
      </c>
      <c r="B234" s="60" t="s">
        <v>376</v>
      </c>
      <c r="C234" s="72">
        <v>46174</v>
      </c>
      <c r="D234" s="73">
        <v>46295</v>
      </c>
      <c r="E234" s="74">
        <v>50000</v>
      </c>
      <c r="F234" s="75">
        <v>614.671428571429</v>
      </c>
      <c r="G234" s="76">
        <v>430.27</v>
      </c>
      <c r="H234" s="28"/>
    </row>
    <row r="235" spans="1:8">
      <c r="A235" s="60" t="s">
        <v>377</v>
      </c>
      <c r="B235" s="60" t="s">
        <v>378</v>
      </c>
      <c r="C235" s="72">
        <v>46174</v>
      </c>
      <c r="D235" s="73">
        <v>46295</v>
      </c>
      <c r="E235" s="74">
        <v>50000</v>
      </c>
      <c r="F235" s="75">
        <v>512.514285714286</v>
      </c>
      <c r="G235" s="76">
        <v>358.76</v>
      </c>
      <c r="H235" s="28"/>
    </row>
    <row r="236" spans="1:8">
      <c r="A236" s="60" t="s">
        <v>379</v>
      </c>
      <c r="B236" s="60" t="s">
        <v>380</v>
      </c>
      <c r="C236" s="72">
        <v>46174</v>
      </c>
      <c r="D236" s="73">
        <v>46295</v>
      </c>
      <c r="E236" s="74">
        <v>50000</v>
      </c>
      <c r="F236" s="75">
        <v>3291.11428571429</v>
      </c>
      <c r="G236" s="76">
        <v>2303.78</v>
      </c>
      <c r="H236" s="28"/>
    </row>
    <row r="237" spans="1:8">
      <c r="A237" s="60" t="s">
        <v>381</v>
      </c>
      <c r="B237" s="60" t="s">
        <v>382</v>
      </c>
      <c r="C237" s="72">
        <v>46174</v>
      </c>
      <c r="D237" s="73">
        <v>46295</v>
      </c>
      <c r="E237" s="74">
        <v>50000</v>
      </c>
      <c r="F237" s="75">
        <v>562.228571428571</v>
      </c>
      <c r="G237" s="76">
        <v>393.56</v>
      </c>
      <c r="H237" s="28"/>
    </row>
    <row r="238" spans="1:8">
      <c r="A238" s="60" t="s">
        <v>365</v>
      </c>
      <c r="B238" s="60" t="s">
        <v>383</v>
      </c>
      <c r="C238" s="72">
        <v>46174</v>
      </c>
      <c r="D238" s="73">
        <v>46295</v>
      </c>
      <c r="E238" s="74">
        <v>50000</v>
      </c>
      <c r="F238" s="75">
        <v>546.92</v>
      </c>
      <c r="G238" s="76">
        <v>382.84</v>
      </c>
      <c r="H238" s="28"/>
    </row>
    <row r="239" spans="1:8">
      <c r="A239" s="60" t="s">
        <v>384</v>
      </c>
      <c r="B239" s="60" t="s">
        <v>385</v>
      </c>
      <c r="C239" s="72">
        <v>46174</v>
      </c>
      <c r="D239" s="73">
        <v>46295</v>
      </c>
      <c r="E239" s="74">
        <v>50000</v>
      </c>
      <c r="F239" s="75">
        <v>562.228571428571</v>
      </c>
      <c r="G239" s="76">
        <v>393.56</v>
      </c>
      <c r="H239" s="28"/>
    </row>
    <row r="240" spans="1:8">
      <c r="A240" s="60" t="s">
        <v>386</v>
      </c>
      <c r="B240" s="60" t="s">
        <v>387</v>
      </c>
      <c r="C240" s="72">
        <v>46174</v>
      </c>
      <c r="D240" s="73">
        <v>46295</v>
      </c>
      <c r="E240" s="74">
        <v>50000</v>
      </c>
      <c r="F240" s="75">
        <v>649.2</v>
      </c>
      <c r="G240" s="76">
        <v>454.44</v>
      </c>
      <c r="H240" s="28"/>
    </row>
    <row r="241" spans="1:8">
      <c r="A241" s="31"/>
      <c r="B241" s="32"/>
      <c r="C241" s="33"/>
      <c r="D241" s="34"/>
      <c r="E241" s="35"/>
      <c r="F241" s="35"/>
      <c r="G241" s="32"/>
      <c r="H241" s="28"/>
    </row>
    <row r="242" spans="1:8">
      <c r="A242" s="82" t="s">
        <v>388</v>
      </c>
      <c r="B242" s="83" t="s">
        <v>389</v>
      </c>
      <c r="C242" s="84">
        <v>46174</v>
      </c>
      <c r="D242" s="84">
        <v>46295</v>
      </c>
      <c r="E242" s="78" t="e">
        <f>VLOOKUP(#REF!,[1]Sheet1!$B$1:$G$71,6,FALSE)</f>
        <v>#REF!</v>
      </c>
      <c r="F242" s="85">
        <v>804.16</v>
      </c>
      <c r="G242" s="86">
        <f>F242*0.7</f>
        <v>562.912</v>
      </c>
      <c r="H242" s="28"/>
    </row>
    <row r="243" spans="1:8">
      <c r="A243" s="82" t="s">
        <v>388</v>
      </c>
      <c r="B243" s="36" t="s">
        <v>390</v>
      </c>
      <c r="C243" s="84">
        <v>46174</v>
      </c>
      <c r="D243" s="84">
        <v>46295</v>
      </c>
      <c r="E243" s="78" t="e">
        <f>VLOOKUP(#REF!,[1]Sheet1!$B$1:$G$71,6,FALSE)</f>
        <v>#REF!</v>
      </c>
      <c r="F243" s="85">
        <v>766.66</v>
      </c>
      <c r="G243" s="86">
        <f t="shared" ref="G243:G272" si="4">F243*0.7</f>
        <v>536.662</v>
      </c>
      <c r="H243" s="28"/>
    </row>
    <row r="244" spans="1:8">
      <c r="A244" s="82" t="s">
        <v>388</v>
      </c>
      <c r="B244" s="36" t="s">
        <v>391</v>
      </c>
      <c r="C244" s="84">
        <v>46174</v>
      </c>
      <c r="D244" s="84">
        <v>46295</v>
      </c>
      <c r="E244" s="78" t="e">
        <f>VLOOKUP(#REF!,[1]Sheet1!$B$1:$G$71,6,FALSE)</f>
        <v>#REF!</v>
      </c>
      <c r="F244" s="85">
        <v>804.16</v>
      </c>
      <c r="G244" s="86">
        <f t="shared" si="4"/>
        <v>562.912</v>
      </c>
      <c r="H244" s="28"/>
    </row>
    <row r="245" spans="1:8">
      <c r="A245" s="82" t="s">
        <v>388</v>
      </c>
      <c r="B245" s="36" t="s">
        <v>392</v>
      </c>
      <c r="C245" s="84">
        <v>46174</v>
      </c>
      <c r="D245" s="84">
        <v>46295</v>
      </c>
      <c r="E245" s="78" t="e">
        <f>VLOOKUP(#REF!,[1]Sheet1!$B$1:$G$71,6,FALSE)</f>
        <v>#REF!</v>
      </c>
      <c r="F245" s="85">
        <v>804.16</v>
      </c>
      <c r="G245" s="86">
        <f t="shared" si="4"/>
        <v>562.912</v>
      </c>
      <c r="H245" s="28"/>
    </row>
    <row r="246" spans="1:8">
      <c r="A246" s="82" t="s">
        <v>388</v>
      </c>
      <c r="B246" s="36" t="s">
        <v>393</v>
      </c>
      <c r="C246" s="84">
        <v>46174</v>
      </c>
      <c r="D246" s="84">
        <v>46295</v>
      </c>
      <c r="E246" s="78" t="e">
        <f>VLOOKUP(#REF!,[1]Sheet1!$B$1:$G$71,6,FALSE)</f>
        <v>#REF!</v>
      </c>
      <c r="F246" s="85">
        <v>76.66</v>
      </c>
      <c r="G246" s="86">
        <f t="shared" si="4"/>
        <v>53.662</v>
      </c>
      <c r="H246" s="28"/>
    </row>
    <row r="247" spans="1:8">
      <c r="A247" s="82" t="s">
        <v>394</v>
      </c>
      <c r="B247" s="36" t="s">
        <v>395</v>
      </c>
      <c r="C247" s="84">
        <v>46174</v>
      </c>
      <c r="D247" s="84">
        <v>46295</v>
      </c>
      <c r="E247" s="78" t="e">
        <f>VLOOKUP(#REF!,[1]Sheet1!$B$1:$G$71,6,FALSE)</f>
        <v>#REF!</v>
      </c>
      <c r="F247" s="85">
        <v>379.17</v>
      </c>
      <c r="G247" s="86">
        <f t="shared" si="4"/>
        <v>265.419</v>
      </c>
      <c r="H247" s="28"/>
    </row>
    <row r="248" spans="1:8">
      <c r="A248" s="82" t="s">
        <v>394</v>
      </c>
      <c r="B248" s="36" t="s">
        <v>396</v>
      </c>
      <c r="C248" s="84">
        <v>46174</v>
      </c>
      <c r="D248" s="84">
        <v>46295</v>
      </c>
      <c r="E248" s="78" t="e">
        <f>VLOOKUP(#REF!,[1]Sheet1!$B$1:$G$71,6,FALSE)</f>
        <v>#REF!</v>
      </c>
      <c r="F248" s="85">
        <v>379.17</v>
      </c>
      <c r="G248" s="86">
        <f t="shared" si="4"/>
        <v>265.419</v>
      </c>
      <c r="H248" s="28"/>
    </row>
    <row r="249" spans="1:8">
      <c r="A249" s="82" t="s">
        <v>394</v>
      </c>
      <c r="B249" s="36" t="s">
        <v>397</v>
      </c>
      <c r="C249" s="84">
        <v>46174</v>
      </c>
      <c r="D249" s="84">
        <v>46295</v>
      </c>
      <c r="E249" s="78" t="e">
        <f>VLOOKUP(#REF!,[1]Sheet1!$B$1:$G$71,6,FALSE)</f>
        <v>#REF!</v>
      </c>
      <c r="F249" s="85">
        <v>379.17</v>
      </c>
      <c r="G249" s="86">
        <f t="shared" si="4"/>
        <v>265.419</v>
      </c>
      <c r="H249" s="28"/>
    </row>
    <row r="250" spans="1:8">
      <c r="A250" s="32" t="s">
        <v>394</v>
      </c>
      <c r="B250" s="36" t="s">
        <v>398</v>
      </c>
      <c r="C250" s="84">
        <v>46174</v>
      </c>
      <c r="D250" s="84">
        <v>46295</v>
      </c>
      <c r="E250" s="78" t="e">
        <f>VLOOKUP(#REF!,[1]Sheet1!$B$1:$G$71,6,FALSE)</f>
        <v>#REF!</v>
      </c>
      <c r="F250" s="85">
        <v>512.51</v>
      </c>
      <c r="G250" s="86">
        <f t="shared" si="4"/>
        <v>358.757</v>
      </c>
      <c r="H250" s="28"/>
    </row>
    <row r="251" spans="1:8">
      <c r="A251" s="82" t="s">
        <v>399</v>
      </c>
      <c r="B251" s="83" t="s">
        <v>400</v>
      </c>
      <c r="C251" s="84">
        <v>46174</v>
      </c>
      <c r="D251" s="84">
        <v>46295</v>
      </c>
      <c r="E251" s="78" t="e">
        <f>VLOOKUP(#REF!,[1]Sheet1!$B$1:$G$71,6,FALSE)</f>
        <v>#REF!</v>
      </c>
      <c r="F251" s="85">
        <v>379.17</v>
      </c>
      <c r="G251" s="86">
        <f t="shared" si="4"/>
        <v>265.419</v>
      </c>
      <c r="H251" s="28"/>
    </row>
    <row r="252" ht="24" spans="1:8">
      <c r="A252" s="82" t="s">
        <v>401</v>
      </c>
      <c r="B252" s="36" t="s">
        <v>402</v>
      </c>
      <c r="C252" s="84">
        <v>46174</v>
      </c>
      <c r="D252" s="84">
        <v>46295</v>
      </c>
      <c r="E252" s="78" t="e">
        <f>VLOOKUP(#REF!,[1]Sheet1!$B$1:$G$71,6,FALSE)</f>
        <v>#REF!</v>
      </c>
      <c r="F252" s="85">
        <v>766.66</v>
      </c>
      <c r="G252" s="86">
        <f t="shared" si="4"/>
        <v>536.662</v>
      </c>
      <c r="H252" s="28"/>
    </row>
    <row r="253" spans="1:8">
      <c r="A253" s="82" t="s">
        <v>403</v>
      </c>
      <c r="B253" s="36" t="s">
        <v>404</v>
      </c>
      <c r="C253" s="84">
        <v>46174</v>
      </c>
      <c r="D253" s="84">
        <v>46295</v>
      </c>
      <c r="E253" s="78" t="e">
        <f>VLOOKUP(#REF!,[1]Sheet1!$B$1:$G$71,6,FALSE)</f>
        <v>#REF!</v>
      </c>
      <c r="F253" s="85">
        <v>766.66</v>
      </c>
      <c r="G253" s="86">
        <f t="shared" si="4"/>
        <v>536.662</v>
      </c>
      <c r="H253" s="28"/>
    </row>
    <row r="254" spans="1:8">
      <c r="A254" s="82" t="s">
        <v>403</v>
      </c>
      <c r="B254" s="36" t="s">
        <v>405</v>
      </c>
      <c r="C254" s="84">
        <v>46174</v>
      </c>
      <c r="D254" s="84">
        <v>46295</v>
      </c>
      <c r="E254" s="78" t="e">
        <f>VLOOKUP(#REF!,[1]Sheet1!$B$1:$G$71,6,FALSE)</f>
        <v>#REF!</v>
      </c>
      <c r="F254" s="85">
        <v>379.17</v>
      </c>
      <c r="G254" s="86">
        <f t="shared" si="4"/>
        <v>265.419</v>
      </c>
      <c r="H254" s="28"/>
    </row>
    <row r="255" spans="1:8">
      <c r="A255" s="82" t="s">
        <v>403</v>
      </c>
      <c r="B255" s="36" t="s">
        <v>406</v>
      </c>
      <c r="C255" s="84">
        <v>46174</v>
      </c>
      <c r="D255" s="84">
        <v>46295</v>
      </c>
      <c r="E255" s="78" t="e">
        <f>VLOOKUP(#REF!,[1]Sheet1!$B$1:$G$71,6,FALSE)</f>
        <v>#REF!</v>
      </c>
      <c r="F255" s="85">
        <v>379.17</v>
      </c>
      <c r="G255" s="86">
        <f t="shared" si="4"/>
        <v>265.419</v>
      </c>
      <c r="H255" s="28"/>
    </row>
    <row r="256" spans="1:8">
      <c r="A256" s="87" t="s">
        <v>407</v>
      </c>
      <c r="B256" s="88" t="s">
        <v>408</v>
      </c>
      <c r="C256" s="89">
        <v>46174</v>
      </c>
      <c r="D256" s="90">
        <v>46295</v>
      </c>
      <c r="E256" s="33">
        <v>50000</v>
      </c>
      <c r="F256" s="85">
        <v>227.5</v>
      </c>
      <c r="G256" s="91">
        <f t="shared" si="4"/>
        <v>159.25</v>
      </c>
      <c r="H256" s="28"/>
    </row>
    <row r="257" spans="1:8">
      <c r="A257" s="87" t="s">
        <v>407</v>
      </c>
      <c r="B257" s="88" t="s">
        <v>409</v>
      </c>
      <c r="C257" s="89">
        <v>46174</v>
      </c>
      <c r="D257" s="90">
        <v>46295</v>
      </c>
      <c r="E257" s="33">
        <v>50000</v>
      </c>
      <c r="F257" s="85">
        <v>379.17</v>
      </c>
      <c r="G257" s="91">
        <f t="shared" si="4"/>
        <v>265.419</v>
      </c>
      <c r="H257" s="28"/>
    </row>
    <row r="258" spans="1:8">
      <c r="A258" s="92" t="s">
        <v>410</v>
      </c>
      <c r="B258" s="93" t="s">
        <v>411</v>
      </c>
      <c r="C258" s="89">
        <v>46174</v>
      </c>
      <c r="D258" s="90">
        <v>46295</v>
      </c>
      <c r="E258" s="33">
        <v>50000</v>
      </c>
      <c r="F258" s="85">
        <v>570.83</v>
      </c>
      <c r="G258" s="91">
        <f t="shared" si="4"/>
        <v>399.581</v>
      </c>
      <c r="H258" s="28"/>
    </row>
    <row r="259" spans="1:8">
      <c r="A259" s="92" t="s">
        <v>410</v>
      </c>
      <c r="B259" s="93" t="s">
        <v>412</v>
      </c>
      <c r="C259" s="89">
        <v>46174</v>
      </c>
      <c r="D259" s="90">
        <v>46295</v>
      </c>
      <c r="E259" s="33">
        <v>50000</v>
      </c>
      <c r="F259" s="85">
        <v>379.17</v>
      </c>
      <c r="G259" s="91">
        <f t="shared" si="4"/>
        <v>265.419</v>
      </c>
      <c r="H259" s="28"/>
    </row>
    <row r="260" spans="1:8">
      <c r="A260" s="87" t="s">
        <v>410</v>
      </c>
      <c r="B260" s="88" t="s">
        <v>413</v>
      </c>
      <c r="C260" s="89">
        <v>46174</v>
      </c>
      <c r="D260" s="90">
        <v>46295</v>
      </c>
      <c r="E260" s="33">
        <v>50000</v>
      </c>
      <c r="F260" s="85">
        <v>512.51</v>
      </c>
      <c r="G260" s="91">
        <f t="shared" si="4"/>
        <v>358.757</v>
      </c>
      <c r="H260" s="28"/>
    </row>
    <row r="261" spans="1:8">
      <c r="A261" s="87" t="s">
        <v>414</v>
      </c>
      <c r="B261" s="88" t="s">
        <v>415</v>
      </c>
      <c r="C261" s="89">
        <v>46174</v>
      </c>
      <c r="D261" s="90">
        <v>46295</v>
      </c>
      <c r="E261" s="33">
        <v>50000</v>
      </c>
      <c r="F261" s="85">
        <v>766.66</v>
      </c>
      <c r="G261" s="91">
        <f t="shared" si="4"/>
        <v>536.662</v>
      </c>
      <c r="H261" s="28"/>
    </row>
    <row r="262" spans="1:8">
      <c r="A262" s="87" t="s">
        <v>414</v>
      </c>
      <c r="B262" s="88" t="s">
        <v>416</v>
      </c>
      <c r="C262" s="89">
        <v>46174</v>
      </c>
      <c r="D262" s="90">
        <v>46295</v>
      </c>
      <c r="E262" s="33">
        <v>50000</v>
      </c>
      <c r="F262" s="85">
        <v>470.54</v>
      </c>
      <c r="G262" s="91">
        <f t="shared" si="4"/>
        <v>329.378</v>
      </c>
      <c r="H262" s="28"/>
    </row>
    <row r="263" spans="1:8">
      <c r="A263" s="87" t="s">
        <v>414</v>
      </c>
      <c r="B263" s="88" t="s">
        <v>417</v>
      </c>
      <c r="C263" s="89">
        <v>46174</v>
      </c>
      <c r="D263" s="90">
        <v>46295</v>
      </c>
      <c r="E263" s="33">
        <v>50000</v>
      </c>
      <c r="F263" s="85">
        <v>766.66</v>
      </c>
      <c r="G263" s="91">
        <f t="shared" si="4"/>
        <v>536.662</v>
      </c>
      <c r="H263" s="28"/>
    </row>
    <row r="264" spans="1:8">
      <c r="A264" s="92" t="s">
        <v>414</v>
      </c>
      <c r="B264" s="93" t="s">
        <v>418</v>
      </c>
      <c r="C264" s="89">
        <v>46174</v>
      </c>
      <c r="D264" s="90">
        <v>46295</v>
      </c>
      <c r="E264" s="33">
        <v>38200</v>
      </c>
      <c r="F264" s="85">
        <v>391.54</v>
      </c>
      <c r="G264" s="91">
        <f t="shared" si="4"/>
        <v>274.078</v>
      </c>
      <c r="H264" s="28"/>
    </row>
    <row r="265" spans="1:8">
      <c r="A265" s="32" t="s">
        <v>414</v>
      </c>
      <c r="B265" s="36" t="s">
        <v>419</v>
      </c>
      <c r="C265" s="89">
        <v>46174</v>
      </c>
      <c r="D265" s="90">
        <v>46295</v>
      </c>
      <c r="E265" s="33">
        <v>50000</v>
      </c>
      <c r="F265" s="85">
        <v>379.17</v>
      </c>
      <c r="G265" s="91">
        <f t="shared" si="4"/>
        <v>265.419</v>
      </c>
      <c r="H265" s="28"/>
    </row>
    <row r="266" spans="1:8">
      <c r="A266" s="32" t="s">
        <v>414</v>
      </c>
      <c r="B266" s="36" t="s">
        <v>420</v>
      </c>
      <c r="C266" s="89">
        <v>46174</v>
      </c>
      <c r="D266" s="90">
        <v>46295</v>
      </c>
      <c r="E266" s="33">
        <v>50000</v>
      </c>
      <c r="F266" s="85">
        <v>379.17</v>
      </c>
      <c r="G266" s="91">
        <f t="shared" si="4"/>
        <v>265.419</v>
      </c>
      <c r="H266" s="28"/>
    </row>
    <row r="267" spans="1:8">
      <c r="A267" s="87" t="s">
        <v>421</v>
      </c>
      <c r="B267" s="88" t="s">
        <v>422</v>
      </c>
      <c r="C267" s="89">
        <v>46174</v>
      </c>
      <c r="D267" s="90">
        <v>46295</v>
      </c>
      <c r="E267" s="33">
        <v>50000</v>
      </c>
      <c r="F267" s="85">
        <v>738.96</v>
      </c>
      <c r="G267" s="91">
        <f t="shared" si="4"/>
        <v>517.272</v>
      </c>
      <c r="H267" s="28"/>
    </row>
    <row r="268" spans="1:8">
      <c r="A268" s="87" t="s">
        <v>423</v>
      </c>
      <c r="B268" s="88" t="s">
        <v>424</v>
      </c>
      <c r="C268" s="89">
        <v>46174</v>
      </c>
      <c r="D268" s="90">
        <v>46295</v>
      </c>
      <c r="E268" s="33">
        <v>50000</v>
      </c>
      <c r="F268" s="85">
        <v>379.17</v>
      </c>
      <c r="G268" s="91">
        <f t="shared" si="4"/>
        <v>265.419</v>
      </c>
      <c r="H268" s="28"/>
    </row>
    <row r="269" spans="1:8">
      <c r="A269" s="87" t="s">
        <v>423</v>
      </c>
      <c r="B269" s="36" t="s">
        <v>425</v>
      </c>
      <c r="C269" s="89">
        <v>46174</v>
      </c>
      <c r="D269" s="90">
        <v>46295</v>
      </c>
      <c r="E269" s="33">
        <v>50000</v>
      </c>
      <c r="F269" s="85">
        <v>379.17</v>
      </c>
      <c r="G269" s="91">
        <f t="shared" si="4"/>
        <v>265.419</v>
      </c>
      <c r="H269" s="28"/>
    </row>
    <row r="270" spans="1:8">
      <c r="A270" s="87" t="s">
        <v>423</v>
      </c>
      <c r="B270" s="36" t="s">
        <v>426</v>
      </c>
      <c r="C270" s="89">
        <v>46174</v>
      </c>
      <c r="D270" s="90">
        <v>46295</v>
      </c>
      <c r="E270" s="33">
        <v>50000</v>
      </c>
      <c r="F270" s="85">
        <v>379.17</v>
      </c>
      <c r="G270" s="91">
        <f t="shared" si="4"/>
        <v>265.419</v>
      </c>
      <c r="H270" s="28"/>
    </row>
    <row r="271" spans="1:8">
      <c r="A271" s="87" t="s">
        <v>427</v>
      </c>
      <c r="B271" s="93" t="s">
        <v>428</v>
      </c>
      <c r="C271" s="89">
        <v>46174</v>
      </c>
      <c r="D271" s="90">
        <v>46295</v>
      </c>
      <c r="E271" s="33">
        <v>50000</v>
      </c>
      <c r="F271" s="85">
        <v>379.17</v>
      </c>
      <c r="G271" s="91">
        <f t="shared" si="4"/>
        <v>265.419</v>
      </c>
      <c r="H271" s="28"/>
    </row>
    <row r="272" spans="1:8">
      <c r="A272" s="87" t="s">
        <v>427</v>
      </c>
      <c r="B272" s="36" t="s">
        <v>429</v>
      </c>
      <c r="C272" s="89">
        <v>46174</v>
      </c>
      <c r="D272" s="90">
        <v>46295</v>
      </c>
      <c r="E272" s="33">
        <v>50000</v>
      </c>
      <c r="F272" s="85">
        <v>379.17</v>
      </c>
      <c r="G272" s="91">
        <f t="shared" si="4"/>
        <v>265.419</v>
      </c>
      <c r="H272" s="28"/>
    </row>
    <row r="273" spans="1:8">
      <c r="A273" s="31"/>
      <c r="B273" s="32"/>
      <c r="C273" s="33"/>
      <c r="D273" s="34"/>
      <c r="E273" s="35"/>
      <c r="F273" s="35"/>
      <c r="G273" s="32"/>
      <c r="H273" s="28"/>
    </row>
    <row r="274" spans="1:8">
      <c r="A274" s="36" t="s">
        <v>430</v>
      </c>
      <c r="B274" s="94" t="s">
        <v>431</v>
      </c>
      <c r="C274" s="95" t="s">
        <v>432</v>
      </c>
      <c r="D274" s="94" t="s">
        <v>433</v>
      </c>
      <c r="E274" s="96">
        <v>0</v>
      </c>
      <c r="F274" s="97">
        <v>487.5</v>
      </c>
      <c r="G274" s="98">
        <f t="shared" ref="G274:G291" si="5">F274*70%</f>
        <v>341.25</v>
      </c>
      <c r="H274" s="28"/>
    </row>
    <row r="275" spans="1:8">
      <c r="A275" s="36" t="s">
        <v>430</v>
      </c>
      <c r="B275" s="94" t="s">
        <v>431</v>
      </c>
      <c r="C275" s="95" t="s">
        <v>434</v>
      </c>
      <c r="D275" s="94" t="s">
        <v>435</v>
      </c>
      <c r="E275" s="96">
        <v>50000</v>
      </c>
      <c r="F275" s="97">
        <v>25</v>
      </c>
      <c r="G275" s="98">
        <f t="shared" si="5"/>
        <v>17.5</v>
      </c>
      <c r="H275" s="28"/>
    </row>
    <row r="276" spans="1:8">
      <c r="A276" s="99" t="s">
        <v>430</v>
      </c>
      <c r="B276" s="94" t="s">
        <v>436</v>
      </c>
      <c r="C276" s="95" t="s">
        <v>437</v>
      </c>
      <c r="D276" s="94" t="s">
        <v>438</v>
      </c>
      <c r="E276" s="96">
        <v>50000</v>
      </c>
      <c r="F276" s="97">
        <v>379.17</v>
      </c>
      <c r="G276" s="98">
        <f t="shared" si="5"/>
        <v>265.419</v>
      </c>
      <c r="H276" s="28"/>
    </row>
    <row r="277" spans="1:8">
      <c r="A277" s="99" t="s">
        <v>430</v>
      </c>
      <c r="B277" s="94" t="s">
        <v>439</v>
      </c>
      <c r="C277" s="95" t="s">
        <v>440</v>
      </c>
      <c r="D277" s="94" t="s">
        <v>438</v>
      </c>
      <c r="E277" s="96">
        <v>50000</v>
      </c>
      <c r="F277" s="97">
        <v>379.17</v>
      </c>
      <c r="G277" s="98">
        <f t="shared" si="5"/>
        <v>265.419</v>
      </c>
      <c r="H277" s="28"/>
    </row>
    <row r="278" spans="1:8">
      <c r="A278" s="99" t="s">
        <v>441</v>
      </c>
      <c r="B278" s="94" t="s">
        <v>442</v>
      </c>
      <c r="C278" s="95" t="s">
        <v>440</v>
      </c>
      <c r="D278" s="94" t="s">
        <v>443</v>
      </c>
      <c r="E278" s="96">
        <v>50000</v>
      </c>
      <c r="F278" s="97">
        <v>379.17</v>
      </c>
      <c r="G278" s="98">
        <f t="shared" si="5"/>
        <v>265.419</v>
      </c>
      <c r="H278" s="28"/>
    </row>
    <row r="279" spans="1:8">
      <c r="A279" s="99" t="s">
        <v>444</v>
      </c>
      <c r="B279" s="94" t="s">
        <v>445</v>
      </c>
      <c r="C279" s="94" t="s">
        <v>446</v>
      </c>
      <c r="D279" s="94" t="s">
        <v>447</v>
      </c>
      <c r="E279" s="96">
        <v>50000</v>
      </c>
      <c r="F279" s="97">
        <v>379.17</v>
      </c>
      <c r="G279" s="98">
        <f t="shared" si="5"/>
        <v>265.419</v>
      </c>
      <c r="H279" s="28"/>
    </row>
    <row r="280" spans="1:8">
      <c r="A280" s="36" t="s">
        <v>441</v>
      </c>
      <c r="B280" s="94" t="s">
        <v>448</v>
      </c>
      <c r="C280" s="94" t="s">
        <v>446</v>
      </c>
      <c r="D280" s="94" t="s">
        <v>449</v>
      </c>
      <c r="E280" s="96">
        <v>50000</v>
      </c>
      <c r="F280" s="97">
        <v>512.51</v>
      </c>
      <c r="G280" s="98">
        <f t="shared" si="5"/>
        <v>358.757</v>
      </c>
      <c r="H280" s="28"/>
    </row>
    <row r="281" spans="1:8">
      <c r="A281" s="36" t="s">
        <v>450</v>
      </c>
      <c r="B281" s="94" t="s">
        <v>451</v>
      </c>
      <c r="C281" s="94" t="s">
        <v>296</v>
      </c>
      <c r="D281" s="94" t="s">
        <v>438</v>
      </c>
      <c r="E281" s="96">
        <v>50000</v>
      </c>
      <c r="F281" s="97">
        <v>379.17</v>
      </c>
      <c r="G281" s="98">
        <f t="shared" si="5"/>
        <v>265.419</v>
      </c>
      <c r="H281" s="28"/>
    </row>
    <row r="282" spans="1:8">
      <c r="A282" s="36" t="s">
        <v>441</v>
      </c>
      <c r="B282" s="94" t="s">
        <v>452</v>
      </c>
      <c r="C282" s="94" t="s">
        <v>453</v>
      </c>
      <c r="D282" s="94" t="s">
        <v>438</v>
      </c>
      <c r="E282" s="96">
        <v>50000</v>
      </c>
      <c r="F282" s="97">
        <v>379.17</v>
      </c>
      <c r="G282" s="98">
        <f t="shared" si="5"/>
        <v>265.419</v>
      </c>
      <c r="H282" s="28"/>
    </row>
    <row r="283" spans="1:8">
      <c r="A283" s="99" t="s">
        <v>441</v>
      </c>
      <c r="B283" s="94" t="s">
        <v>454</v>
      </c>
      <c r="C283" s="94" t="s">
        <v>453</v>
      </c>
      <c r="D283" s="94" t="s">
        <v>455</v>
      </c>
      <c r="E283" s="96">
        <v>50000</v>
      </c>
      <c r="F283" s="97">
        <v>379.17</v>
      </c>
      <c r="G283" s="98">
        <f t="shared" si="5"/>
        <v>265.419</v>
      </c>
      <c r="H283" s="28"/>
    </row>
    <row r="284" spans="1:8">
      <c r="A284" s="100" t="s">
        <v>441</v>
      </c>
      <c r="B284" s="94" t="s">
        <v>456</v>
      </c>
      <c r="C284" s="94" t="s">
        <v>457</v>
      </c>
      <c r="D284" s="94" t="s">
        <v>458</v>
      </c>
      <c r="E284" s="96">
        <v>50000</v>
      </c>
      <c r="F284" s="97">
        <v>766.66</v>
      </c>
      <c r="G284" s="98">
        <f t="shared" si="5"/>
        <v>536.662</v>
      </c>
      <c r="H284" s="28"/>
    </row>
    <row r="285" spans="1:8">
      <c r="A285" s="99" t="s">
        <v>430</v>
      </c>
      <c r="B285" s="94" t="s">
        <v>459</v>
      </c>
      <c r="C285" s="94" t="s">
        <v>460</v>
      </c>
      <c r="D285" s="94" t="s">
        <v>438</v>
      </c>
      <c r="E285" s="96">
        <v>50000</v>
      </c>
      <c r="F285" s="97">
        <v>379.17</v>
      </c>
      <c r="G285" s="98">
        <f t="shared" si="5"/>
        <v>265.419</v>
      </c>
      <c r="H285" s="28"/>
    </row>
    <row r="286" spans="1:8">
      <c r="A286" s="99" t="s">
        <v>430</v>
      </c>
      <c r="B286" s="94" t="s">
        <v>461</v>
      </c>
      <c r="C286" s="94" t="s">
        <v>462</v>
      </c>
      <c r="D286" s="94" t="s">
        <v>455</v>
      </c>
      <c r="E286" s="96">
        <v>50000</v>
      </c>
      <c r="F286" s="97">
        <v>379.17</v>
      </c>
      <c r="G286" s="98">
        <f t="shared" si="5"/>
        <v>265.419</v>
      </c>
      <c r="H286" s="28"/>
    </row>
    <row r="287" spans="1:8">
      <c r="A287" s="36" t="s">
        <v>430</v>
      </c>
      <c r="B287" s="94" t="s">
        <v>463</v>
      </c>
      <c r="C287" s="94" t="s">
        <v>464</v>
      </c>
      <c r="D287" s="94" t="s">
        <v>465</v>
      </c>
      <c r="E287" s="96">
        <v>0</v>
      </c>
      <c r="F287" s="97">
        <v>232.99</v>
      </c>
      <c r="G287" s="98">
        <f t="shared" si="5"/>
        <v>163.093</v>
      </c>
      <c r="H287" s="28"/>
    </row>
    <row r="288" spans="1:8">
      <c r="A288" s="99" t="s">
        <v>430</v>
      </c>
      <c r="B288" s="94" t="s">
        <v>466</v>
      </c>
      <c r="C288" s="94" t="s">
        <v>467</v>
      </c>
      <c r="D288" s="94" t="s">
        <v>438</v>
      </c>
      <c r="E288" s="96">
        <v>50000</v>
      </c>
      <c r="F288" s="97">
        <v>379.17</v>
      </c>
      <c r="G288" s="98">
        <f t="shared" si="5"/>
        <v>265.419</v>
      </c>
      <c r="H288" s="28"/>
    </row>
    <row r="289" spans="1:8">
      <c r="A289" s="99" t="s">
        <v>468</v>
      </c>
      <c r="B289" s="94" t="s">
        <v>469</v>
      </c>
      <c r="C289" s="94" t="s">
        <v>470</v>
      </c>
      <c r="D289" s="94" t="s">
        <v>435</v>
      </c>
      <c r="E289" s="96">
        <v>50000</v>
      </c>
      <c r="F289" s="97">
        <v>512.51</v>
      </c>
      <c r="G289" s="98">
        <f t="shared" si="5"/>
        <v>358.757</v>
      </c>
      <c r="H289" s="28"/>
    </row>
    <row r="290" spans="1:8">
      <c r="A290" s="36" t="s">
        <v>471</v>
      </c>
      <c r="B290" s="94" t="s">
        <v>472</v>
      </c>
      <c r="C290" s="94" t="s">
        <v>473</v>
      </c>
      <c r="D290" s="94" t="s">
        <v>435</v>
      </c>
      <c r="E290" s="96">
        <v>50000</v>
      </c>
      <c r="F290" s="97">
        <v>512.51</v>
      </c>
      <c r="G290" s="98">
        <f t="shared" si="5"/>
        <v>358.757</v>
      </c>
      <c r="H290" s="28"/>
    </row>
    <row r="291" spans="1:8">
      <c r="A291" s="36" t="s">
        <v>471</v>
      </c>
      <c r="B291" s="94" t="s">
        <v>474</v>
      </c>
      <c r="C291" s="94" t="s">
        <v>475</v>
      </c>
      <c r="D291" s="94" t="s">
        <v>435</v>
      </c>
      <c r="E291" s="96">
        <v>30000</v>
      </c>
      <c r="F291" s="97">
        <v>207.5</v>
      </c>
      <c r="G291" s="98">
        <f t="shared" si="5"/>
        <v>145.25</v>
      </c>
      <c r="H291" s="28"/>
    </row>
    <row r="292" spans="1:8">
      <c r="A292" s="31"/>
      <c r="B292" s="32"/>
      <c r="C292" s="33"/>
      <c r="D292" s="34"/>
      <c r="E292" s="35"/>
      <c r="F292" s="35"/>
      <c r="G292" s="32"/>
      <c r="H292" s="28"/>
    </row>
    <row r="293" spans="1:8">
      <c r="A293" s="101" t="s">
        <v>476</v>
      </c>
      <c r="B293" s="101" t="s">
        <v>477</v>
      </c>
      <c r="C293" s="102">
        <v>20260601</v>
      </c>
      <c r="D293" s="102">
        <v>20260930</v>
      </c>
      <c r="E293" s="103">
        <v>50000</v>
      </c>
      <c r="F293" s="103">
        <v>654.61</v>
      </c>
      <c r="G293" s="103">
        <f t="shared" ref="G293:G319" si="6">F293*0.7</f>
        <v>458.227</v>
      </c>
      <c r="H293" s="28"/>
    </row>
    <row r="294" spans="1:8">
      <c r="A294" s="101" t="s">
        <v>476</v>
      </c>
      <c r="B294" s="101" t="s">
        <v>478</v>
      </c>
      <c r="C294" s="102">
        <v>20260601</v>
      </c>
      <c r="D294" s="102">
        <v>20260930</v>
      </c>
      <c r="E294" s="103">
        <v>50000</v>
      </c>
      <c r="F294" s="103">
        <v>683.33</v>
      </c>
      <c r="G294" s="103">
        <f t="shared" si="6"/>
        <v>478.331</v>
      </c>
      <c r="H294" s="28"/>
    </row>
    <row r="295" spans="1:8">
      <c r="A295" s="101" t="s">
        <v>476</v>
      </c>
      <c r="B295" s="101" t="s">
        <v>479</v>
      </c>
      <c r="C295" s="102">
        <v>20260601</v>
      </c>
      <c r="D295" s="102">
        <v>20260930</v>
      </c>
      <c r="E295" s="103">
        <v>30000</v>
      </c>
      <c r="F295" s="103">
        <v>271.05</v>
      </c>
      <c r="G295" s="103">
        <f t="shared" si="6"/>
        <v>189.735</v>
      </c>
      <c r="H295" s="28"/>
    </row>
    <row r="296" spans="1:8">
      <c r="A296" s="101" t="s">
        <v>476</v>
      </c>
      <c r="B296" s="101" t="s">
        <v>480</v>
      </c>
      <c r="C296" s="102">
        <v>20260601</v>
      </c>
      <c r="D296" s="102">
        <v>20260930</v>
      </c>
      <c r="E296" s="103">
        <v>30000</v>
      </c>
      <c r="F296" s="103">
        <v>329.11</v>
      </c>
      <c r="G296" s="103">
        <f t="shared" si="6"/>
        <v>230.377</v>
      </c>
      <c r="H296" s="28"/>
    </row>
    <row r="297" spans="1:8">
      <c r="A297" s="101" t="s">
        <v>476</v>
      </c>
      <c r="B297" s="101" t="s">
        <v>481</v>
      </c>
      <c r="C297" s="102">
        <v>20260601</v>
      </c>
      <c r="D297" s="102">
        <v>20260930</v>
      </c>
      <c r="E297" s="103">
        <v>50000</v>
      </c>
      <c r="F297" s="103">
        <v>666.66</v>
      </c>
      <c r="G297" s="103">
        <f t="shared" si="6"/>
        <v>466.662</v>
      </c>
      <c r="H297" s="28"/>
    </row>
    <row r="298" spans="1:8">
      <c r="A298" s="101" t="s">
        <v>476</v>
      </c>
      <c r="B298" s="101" t="s">
        <v>482</v>
      </c>
      <c r="C298" s="102">
        <v>20260601</v>
      </c>
      <c r="D298" s="102">
        <v>20260930</v>
      </c>
      <c r="E298" s="104">
        <v>50000</v>
      </c>
      <c r="F298" s="103">
        <v>666.66</v>
      </c>
      <c r="G298" s="103">
        <f t="shared" si="6"/>
        <v>466.662</v>
      </c>
      <c r="H298" s="28"/>
    </row>
    <row r="299" spans="1:8">
      <c r="A299" s="101" t="s">
        <v>483</v>
      </c>
      <c r="B299" s="101" t="s">
        <v>484</v>
      </c>
      <c r="C299" s="102">
        <v>20260601</v>
      </c>
      <c r="D299" s="102">
        <v>20260930</v>
      </c>
      <c r="E299" s="103">
        <v>30000</v>
      </c>
      <c r="F299" s="103">
        <v>402.5</v>
      </c>
      <c r="G299" s="103">
        <f t="shared" si="6"/>
        <v>281.75</v>
      </c>
      <c r="H299" s="28"/>
    </row>
    <row r="300" spans="1:8">
      <c r="A300" s="101" t="s">
        <v>483</v>
      </c>
      <c r="B300" s="101" t="s">
        <v>485</v>
      </c>
      <c r="C300" s="102">
        <v>20260601</v>
      </c>
      <c r="D300" s="102">
        <v>20260930</v>
      </c>
      <c r="E300" s="103">
        <v>50000</v>
      </c>
      <c r="F300" s="103">
        <v>674.99</v>
      </c>
      <c r="G300" s="103">
        <f t="shared" si="6"/>
        <v>472.493</v>
      </c>
      <c r="H300" s="28"/>
    </row>
    <row r="301" spans="1:8">
      <c r="A301" s="101" t="s">
        <v>483</v>
      </c>
      <c r="B301" s="101" t="s">
        <v>486</v>
      </c>
      <c r="C301" s="102">
        <v>20260601</v>
      </c>
      <c r="D301" s="102">
        <v>20260930</v>
      </c>
      <c r="E301" s="103">
        <v>50000</v>
      </c>
      <c r="F301" s="103">
        <v>666.66</v>
      </c>
      <c r="G301" s="103">
        <f t="shared" si="6"/>
        <v>466.662</v>
      </c>
      <c r="H301" s="28"/>
    </row>
    <row r="302" spans="1:8">
      <c r="A302" s="101" t="s">
        <v>483</v>
      </c>
      <c r="B302" s="101" t="s">
        <v>487</v>
      </c>
      <c r="C302" s="102">
        <v>20260601</v>
      </c>
      <c r="D302" s="102">
        <v>20260930</v>
      </c>
      <c r="E302" s="103">
        <v>50000</v>
      </c>
      <c r="F302" s="103">
        <v>512.51</v>
      </c>
      <c r="G302" s="103">
        <f t="shared" si="6"/>
        <v>358.757</v>
      </c>
      <c r="H302" s="28"/>
    </row>
    <row r="303" spans="1:8">
      <c r="A303" s="101" t="s">
        <v>483</v>
      </c>
      <c r="B303" s="101" t="s">
        <v>488</v>
      </c>
      <c r="C303" s="102">
        <v>20260601</v>
      </c>
      <c r="D303" s="102">
        <v>20260930</v>
      </c>
      <c r="E303" s="103">
        <v>50000</v>
      </c>
      <c r="F303" s="103">
        <v>379.17</v>
      </c>
      <c r="G303" s="103">
        <f t="shared" si="6"/>
        <v>265.419</v>
      </c>
      <c r="H303" s="28"/>
    </row>
    <row r="304" spans="1:8">
      <c r="A304" s="101" t="s">
        <v>489</v>
      </c>
      <c r="B304" s="101" t="s">
        <v>490</v>
      </c>
      <c r="C304" s="102">
        <v>20260601</v>
      </c>
      <c r="D304" s="102">
        <v>20260930</v>
      </c>
      <c r="E304" s="103">
        <v>50000</v>
      </c>
      <c r="F304" s="103">
        <v>379.17</v>
      </c>
      <c r="G304" s="103">
        <f t="shared" si="6"/>
        <v>265.419</v>
      </c>
      <c r="H304" s="28"/>
    </row>
    <row r="305" spans="1:8">
      <c r="A305" s="101" t="s">
        <v>489</v>
      </c>
      <c r="B305" s="101" t="s">
        <v>491</v>
      </c>
      <c r="C305" s="102">
        <v>20260601</v>
      </c>
      <c r="D305" s="102">
        <v>20260930</v>
      </c>
      <c r="E305" s="103">
        <v>30000</v>
      </c>
      <c r="F305" s="103">
        <v>227.5</v>
      </c>
      <c r="G305" s="103">
        <f t="shared" si="6"/>
        <v>159.25</v>
      </c>
      <c r="H305" s="28"/>
    </row>
    <row r="306" spans="1:8">
      <c r="A306" s="101" t="s">
        <v>489</v>
      </c>
      <c r="B306" s="101" t="s">
        <v>492</v>
      </c>
      <c r="C306" s="102">
        <v>20260601</v>
      </c>
      <c r="D306" s="102">
        <v>20260930</v>
      </c>
      <c r="E306" s="103">
        <v>50000</v>
      </c>
      <c r="F306" s="103">
        <v>436.7</v>
      </c>
      <c r="G306" s="103">
        <f t="shared" si="6"/>
        <v>305.69</v>
      </c>
      <c r="H306" s="28"/>
    </row>
    <row r="307" spans="1:8">
      <c r="A307" s="101" t="s">
        <v>493</v>
      </c>
      <c r="B307" s="101" t="s">
        <v>494</v>
      </c>
      <c r="C307" s="102">
        <v>20260601</v>
      </c>
      <c r="D307" s="102">
        <v>20260930</v>
      </c>
      <c r="E307" s="103">
        <v>50000</v>
      </c>
      <c r="F307" s="103">
        <v>412.18</v>
      </c>
      <c r="G307" s="103">
        <f t="shared" si="6"/>
        <v>288.526</v>
      </c>
      <c r="H307" s="28"/>
    </row>
    <row r="308" spans="1:8">
      <c r="A308" s="101" t="s">
        <v>493</v>
      </c>
      <c r="B308" s="101" t="s">
        <v>495</v>
      </c>
      <c r="C308" s="102">
        <v>20260601</v>
      </c>
      <c r="D308" s="102">
        <v>20260930</v>
      </c>
      <c r="E308" s="103">
        <v>50000</v>
      </c>
      <c r="F308" s="103">
        <v>589.38</v>
      </c>
      <c r="G308" s="103">
        <f t="shared" si="6"/>
        <v>412.566</v>
      </c>
      <c r="H308" s="28"/>
    </row>
    <row r="309" spans="1:8">
      <c r="A309" s="101" t="s">
        <v>496</v>
      </c>
      <c r="B309" s="101" t="s">
        <v>497</v>
      </c>
      <c r="C309" s="102">
        <v>20260601</v>
      </c>
      <c r="D309" s="102">
        <v>20260930</v>
      </c>
      <c r="E309" s="103">
        <v>50000</v>
      </c>
      <c r="F309" s="103">
        <v>379.17</v>
      </c>
      <c r="G309" s="103">
        <f t="shared" si="6"/>
        <v>265.419</v>
      </c>
      <c r="H309" s="28"/>
    </row>
    <row r="310" spans="1:8">
      <c r="A310" s="101" t="s">
        <v>498</v>
      </c>
      <c r="B310" s="101" t="s">
        <v>499</v>
      </c>
      <c r="C310" s="102">
        <v>20260601</v>
      </c>
      <c r="D310" s="102">
        <v>20260930</v>
      </c>
      <c r="E310" s="103">
        <v>20000</v>
      </c>
      <c r="F310" s="103">
        <v>197.39</v>
      </c>
      <c r="G310" s="103">
        <f t="shared" si="6"/>
        <v>138.173</v>
      </c>
      <c r="H310" s="28"/>
    </row>
    <row r="311" spans="1:8">
      <c r="A311" s="101" t="s">
        <v>498</v>
      </c>
      <c r="B311" s="101" t="s">
        <v>500</v>
      </c>
      <c r="C311" s="102">
        <v>20260601</v>
      </c>
      <c r="D311" s="102">
        <v>20260930</v>
      </c>
      <c r="E311" s="103">
        <v>30000</v>
      </c>
      <c r="F311" s="103">
        <v>400</v>
      </c>
      <c r="G311" s="103">
        <f t="shared" si="6"/>
        <v>280</v>
      </c>
      <c r="H311" s="28"/>
    </row>
    <row r="312" spans="1:8">
      <c r="A312" s="101" t="s">
        <v>498</v>
      </c>
      <c r="B312" s="101" t="s">
        <v>501</v>
      </c>
      <c r="C312" s="102">
        <v>20260601</v>
      </c>
      <c r="D312" s="102">
        <v>20260930</v>
      </c>
      <c r="E312" s="103">
        <v>50000</v>
      </c>
      <c r="F312" s="103">
        <v>699.99</v>
      </c>
      <c r="G312" s="103">
        <f t="shared" si="6"/>
        <v>489.993</v>
      </c>
      <c r="H312" s="28"/>
    </row>
    <row r="313" spans="1:8">
      <c r="A313" s="101" t="s">
        <v>502</v>
      </c>
      <c r="B313" s="101" t="s">
        <v>503</v>
      </c>
      <c r="C313" s="102">
        <v>20260601</v>
      </c>
      <c r="D313" s="102">
        <v>20260930</v>
      </c>
      <c r="E313" s="103">
        <v>30000</v>
      </c>
      <c r="F313" s="103">
        <v>400</v>
      </c>
      <c r="G313" s="103">
        <f t="shared" si="6"/>
        <v>280</v>
      </c>
      <c r="H313" s="28"/>
    </row>
    <row r="314" spans="1:8">
      <c r="A314" s="101" t="s">
        <v>502</v>
      </c>
      <c r="B314" s="101" t="s">
        <v>504</v>
      </c>
      <c r="C314" s="102">
        <v>20260601</v>
      </c>
      <c r="D314" s="102">
        <v>20260930</v>
      </c>
      <c r="E314" s="103">
        <v>10000</v>
      </c>
      <c r="F314" s="103">
        <v>98.61</v>
      </c>
      <c r="G314" s="103">
        <f t="shared" si="6"/>
        <v>69.027</v>
      </c>
      <c r="H314" s="28"/>
    </row>
    <row r="315" spans="1:8">
      <c r="A315" s="101" t="s">
        <v>505</v>
      </c>
      <c r="B315" s="101" t="s">
        <v>506</v>
      </c>
      <c r="C315" s="102">
        <v>20260601</v>
      </c>
      <c r="D315" s="102">
        <v>20260930</v>
      </c>
      <c r="E315" s="104">
        <v>30000</v>
      </c>
      <c r="F315" s="103">
        <v>307.5</v>
      </c>
      <c r="G315" s="103">
        <f t="shared" si="6"/>
        <v>215.25</v>
      </c>
      <c r="H315" s="28"/>
    </row>
    <row r="316" spans="1:8">
      <c r="A316" s="101" t="s">
        <v>507</v>
      </c>
      <c r="B316" s="101" t="s">
        <v>508</v>
      </c>
      <c r="C316" s="102">
        <v>20260601</v>
      </c>
      <c r="D316" s="102">
        <v>20260930</v>
      </c>
      <c r="E316" s="103">
        <v>30000</v>
      </c>
      <c r="F316" s="103">
        <v>460</v>
      </c>
      <c r="G316" s="103">
        <f t="shared" si="6"/>
        <v>322</v>
      </c>
      <c r="H316" s="28"/>
    </row>
    <row r="317" spans="1:8">
      <c r="A317" s="101" t="s">
        <v>509</v>
      </c>
      <c r="B317" s="101" t="s">
        <v>510</v>
      </c>
      <c r="C317" s="102">
        <v>20260601</v>
      </c>
      <c r="D317" s="102">
        <v>20260929</v>
      </c>
      <c r="E317" s="103">
        <v>50000</v>
      </c>
      <c r="F317" s="103">
        <v>706.13</v>
      </c>
      <c r="G317" s="103">
        <f t="shared" si="6"/>
        <v>494.291</v>
      </c>
      <c r="H317" s="28"/>
    </row>
    <row r="318" spans="1:8">
      <c r="A318" s="101" t="s">
        <v>511</v>
      </c>
      <c r="B318" s="101" t="s">
        <v>512</v>
      </c>
      <c r="C318" s="102">
        <v>20260601</v>
      </c>
      <c r="D318" s="102">
        <v>20260930</v>
      </c>
      <c r="E318" s="103">
        <v>30000</v>
      </c>
      <c r="F318" s="103">
        <v>407.5</v>
      </c>
      <c r="G318" s="103">
        <f t="shared" si="6"/>
        <v>285.25</v>
      </c>
      <c r="H318" s="28"/>
    </row>
    <row r="319" spans="1:8">
      <c r="A319" s="101" t="s">
        <v>511</v>
      </c>
      <c r="B319" s="101" t="s">
        <v>513</v>
      </c>
      <c r="C319" s="102">
        <v>20260601</v>
      </c>
      <c r="D319" s="102">
        <v>20260930</v>
      </c>
      <c r="E319" s="103">
        <v>30000</v>
      </c>
      <c r="F319" s="103">
        <v>407.5</v>
      </c>
      <c r="G319" s="103">
        <f t="shared" si="6"/>
        <v>285.25</v>
      </c>
      <c r="H319" s="28"/>
    </row>
    <row r="320" spans="1:8">
      <c r="A320" s="31"/>
      <c r="B320" s="32"/>
      <c r="C320" s="33"/>
      <c r="D320" s="34"/>
      <c r="E320" s="35"/>
      <c r="F320" s="35"/>
      <c r="G320" s="32"/>
      <c r="H320" s="28"/>
    </row>
    <row r="321" spans="1:8">
      <c r="A321" s="105" t="s">
        <v>514</v>
      </c>
      <c r="B321" s="105" t="s">
        <v>515</v>
      </c>
      <c r="C321" s="106">
        <v>46078</v>
      </c>
      <c r="D321" s="106">
        <v>46255</v>
      </c>
      <c r="E321" s="107">
        <v>50000</v>
      </c>
      <c r="F321" s="57">
        <v>383.33</v>
      </c>
      <c r="G321" s="105">
        <v>268.33</v>
      </c>
      <c r="H321" s="28"/>
    </row>
    <row r="322" spans="1:8">
      <c r="A322" s="105" t="s">
        <v>516</v>
      </c>
      <c r="B322" s="105" t="s">
        <v>517</v>
      </c>
      <c r="C322" s="106">
        <v>45951</v>
      </c>
      <c r="D322" s="106">
        <v>46233</v>
      </c>
      <c r="E322" s="107">
        <v>30000</v>
      </c>
      <c r="F322" s="57">
        <v>227.5</v>
      </c>
      <c r="G322" s="105">
        <v>159.25</v>
      </c>
      <c r="H322" s="28"/>
    </row>
    <row r="323" spans="1:8">
      <c r="A323" s="105" t="s">
        <v>516</v>
      </c>
      <c r="B323" s="105" t="s">
        <v>518</v>
      </c>
      <c r="C323" s="106">
        <v>45951</v>
      </c>
      <c r="D323" s="106">
        <v>46233</v>
      </c>
      <c r="E323" s="107">
        <v>30000</v>
      </c>
      <c r="F323" s="57">
        <v>142.5</v>
      </c>
      <c r="G323" s="105">
        <v>99.75</v>
      </c>
      <c r="H323" s="28"/>
    </row>
    <row r="324" spans="1:8">
      <c r="A324" s="105" t="s">
        <v>516</v>
      </c>
      <c r="B324" s="105" t="s">
        <v>519</v>
      </c>
      <c r="C324" s="106">
        <v>45951</v>
      </c>
      <c r="D324" s="106">
        <v>46224</v>
      </c>
      <c r="E324" s="107">
        <v>30000</v>
      </c>
      <c r="F324" s="57">
        <v>227.5</v>
      </c>
      <c r="G324" s="105">
        <v>159.25</v>
      </c>
      <c r="H324" s="28"/>
    </row>
    <row r="325" spans="1:8">
      <c r="A325" s="105" t="s">
        <v>516</v>
      </c>
      <c r="B325" s="105" t="s">
        <v>520</v>
      </c>
      <c r="C325" s="106">
        <v>45958</v>
      </c>
      <c r="D325" s="106">
        <v>46224</v>
      </c>
      <c r="E325" s="107">
        <v>30000</v>
      </c>
      <c r="F325" s="57">
        <v>154.19</v>
      </c>
      <c r="G325" s="105">
        <v>107.93</v>
      </c>
      <c r="H325" s="28"/>
    </row>
    <row r="326" spans="1:8">
      <c r="A326" s="105" t="s">
        <v>516</v>
      </c>
      <c r="B326" s="105" t="s">
        <v>521</v>
      </c>
      <c r="C326" s="106">
        <v>45951</v>
      </c>
      <c r="D326" s="106">
        <v>46224</v>
      </c>
      <c r="E326" s="107">
        <v>30000</v>
      </c>
      <c r="F326" s="57">
        <v>227.5</v>
      </c>
      <c r="G326" s="105">
        <v>159.25</v>
      </c>
      <c r="H326" s="28"/>
    </row>
    <row r="327" spans="1:8">
      <c r="A327" s="105" t="s">
        <v>516</v>
      </c>
      <c r="B327" s="105" t="s">
        <v>522</v>
      </c>
      <c r="C327" s="106">
        <v>45944</v>
      </c>
      <c r="D327" s="106">
        <v>46286</v>
      </c>
      <c r="E327" s="107">
        <v>50000</v>
      </c>
      <c r="F327" s="57">
        <v>766.66</v>
      </c>
      <c r="G327" s="105">
        <v>536.66</v>
      </c>
      <c r="H327" s="28"/>
    </row>
    <row r="328" spans="1:8">
      <c r="A328" s="105" t="s">
        <v>516</v>
      </c>
      <c r="B328" s="105" t="s">
        <v>523</v>
      </c>
      <c r="C328" s="106">
        <v>45993</v>
      </c>
      <c r="D328" s="106">
        <v>46255</v>
      </c>
      <c r="E328" s="107">
        <v>30000</v>
      </c>
      <c r="F328" s="57">
        <v>230</v>
      </c>
      <c r="G328" s="105">
        <v>161</v>
      </c>
      <c r="H328" s="28"/>
    </row>
    <row r="329" spans="1:8">
      <c r="A329" s="105" t="s">
        <v>516</v>
      </c>
      <c r="B329" s="105" t="s">
        <v>524</v>
      </c>
      <c r="C329" s="106">
        <v>45944</v>
      </c>
      <c r="D329" s="106">
        <v>46286</v>
      </c>
      <c r="E329" s="107">
        <v>30000</v>
      </c>
      <c r="F329" s="57">
        <v>460</v>
      </c>
      <c r="G329" s="105">
        <v>322</v>
      </c>
      <c r="H329" s="28"/>
    </row>
    <row r="330" spans="1:8">
      <c r="A330" s="105" t="s">
        <v>525</v>
      </c>
      <c r="B330" s="105" t="s">
        <v>526</v>
      </c>
      <c r="C330" s="106">
        <v>45981</v>
      </c>
      <c r="D330" s="106">
        <v>46233</v>
      </c>
      <c r="E330" s="107">
        <v>30000</v>
      </c>
      <c r="F330" s="57">
        <v>142.5</v>
      </c>
      <c r="G330" s="105">
        <v>99.75</v>
      </c>
      <c r="H330" s="28"/>
    </row>
    <row r="331" spans="1:8">
      <c r="A331" s="105" t="s">
        <v>525</v>
      </c>
      <c r="B331" s="105" t="s">
        <v>527</v>
      </c>
      <c r="C331" s="106">
        <v>46021</v>
      </c>
      <c r="D331" s="106">
        <v>46286</v>
      </c>
      <c r="E331" s="107">
        <v>20000</v>
      </c>
      <c r="F331" s="57">
        <v>205.01</v>
      </c>
      <c r="G331" s="105">
        <v>143.51</v>
      </c>
      <c r="H331" s="28"/>
    </row>
    <row r="332" spans="1:8">
      <c r="A332" s="105" t="s">
        <v>525</v>
      </c>
      <c r="B332" s="105" t="s">
        <v>528</v>
      </c>
      <c r="C332" s="106">
        <v>45981</v>
      </c>
      <c r="D332" s="106">
        <v>46224</v>
      </c>
      <c r="E332" s="107">
        <v>30000</v>
      </c>
      <c r="F332" s="57">
        <v>227.5</v>
      </c>
      <c r="G332" s="105">
        <v>159.25</v>
      </c>
      <c r="H332" s="28"/>
    </row>
    <row r="333" spans="1:8">
      <c r="A333" s="105" t="s">
        <v>525</v>
      </c>
      <c r="B333" s="105" t="s">
        <v>529</v>
      </c>
      <c r="C333" s="106">
        <v>45992</v>
      </c>
      <c r="D333" s="106">
        <v>46286</v>
      </c>
      <c r="E333" s="107">
        <v>30000</v>
      </c>
      <c r="F333" s="57">
        <v>307.5</v>
      </c>
      <c r="G333" s="105">
        <v>215.25</v>
      </c>
      <c r="H333" s="28"/>
    </row>
    <row r="334" spans="1:8">
      <c r="A334" s="105" t="s">
        <v>525</v>
      </c>
      <c r="B334" s="105" t="s">
        <v>530</v>
      </c>
      <c r="C334" s="106">
        <v>45957</v>
      </c>
      <c r="D334" s="106">
        <v>46224</v>
      </c>
      <c r="E334" s="107">
        <v>30000</v>
      </c>
      <c r="F334" s="57">
        <v>227.5</v>
      </c>
      <c r="G334" s="105">
        <v>159.25</v>
      </c>
      <c r="H334" s="28"/>
    </row>
    <row r="335" spans="1:8">
      <c r="A335" s="105" t="s">
        <v>525</v>
      </c>
      <c r="B335" s="105" t="s">
        <v>531</v>
      </c>
      <c r="C335" s="106">
        <v>45955</v>
      </c>
      <c r="D335" s="106">
        <v>46224</v>
      </c>
      <c r="E335" s="107">
        <v>30000</v>
      </c>
      <c r="F335" s="57">
        <v>227.5</v>
      </c>
      <c r="G335" s="105">
        <v>159.25</v>
      </c>
      <c r="H335" s="28"/>
    </row>
    <row r="336" spans="1:8">
      <c r="A336" s="105" t="s">
        <v>525</v>
      </c>
      <c r="B336" s="105" t="s">
        <v>532</v>
      </c>
      <c r="C336" s="106">
        <v>45993</v>
      </c>
      <c r="D336" s="106">
        <v>46286</v>
      </c>
      <c r="E336" s="107">
        <v>30000</v>
      </c>
      <c r="F336" s="57">
        <v>307.5</v>
      </c>
      <c r="G336" s="105">
        <v>215.25</v>
      </c>
      <c r="H336" s="28"/>
    </row>
    <row r="337" spans="1:8">
      <c r="A337" s="105" t="s">
        <v>533</v>
      </c>
      <c r="B337" s="105" t="s">
        <v>534</v>
      </c>
      <c r="C337" s="106">
        <v>45947</v>
      </c>
      <c r="D337" s="106">
        <v>46286</v>
      </c>
      <c r="E337" s="107">
        <v>30000</v>
      </c>
      <c r="F337" s="57">
        <v>460</v>
      </c>
      <c r="G337" s="105">
        <v>322</v>
      </c>
      <c r="H337" s="28"/>
    </row>
    <row r="338" spans="1:8">
      <c r="A338" s="105" t="s">
        <v>533</v>
      </c>
      <c r="B338" s="105" t="s">
        <v>535</v>
      </c>
      <c r="C338" s="106">
        <v>45964</v>
      </c>
      <c r="D338" s="106">
        <v>46230</v>
      </c>
      <c r="E338" s="107">
        <v>30000</v>
      </c>
      <c r="F338" s="57">
        <v>142.5</v>
      </c>
      <c r="G338" s="105">
        <v>99.75</v>
      </c>
      <c r="H338" s="28"/>
    </row>
    <row r="339" spans="1:8">
      <c r="A339" s="27" t="s">
        <v>533</v>
      </c>
      <c r="B339" s="21" t="s">
        <v>536</v>
      </c>
      <c r="C339" s="106">
        <v>45948</v>
      </c>
      <c r="D339" s="106">
        <v>46286</v>
      </c>
      <c r="E339" s="107">
        <v>30000</v>
      </c>
      <c r="F339" s="108">
        <v>460</v>
      </c>
      <c r="G339" s="21">
        <v>322</v>
      </c>
      <c r="H339" s="28"/>
    </row>
    <row r="340" spans="1:8">
      <c r="A340" s="28" t="s">
        <v>533</v>
      </c>
      <c r="B340" s="92" t="s">
        <v>537</v>
      </c>
      <c r="C340" s="106">
        <v>45948</v>
      </c>
      <c r="D340" s="106">
        <v>46286</v>
      </c>
      <c r="E340" s="107">
        <v>50000</v>
      </c>
      <c r="F340" s="109">
        <v>866.66</v>
      </c>
      <c r="G340" s="21">
        <v>606.66</v>
      </c>
      <c r="H340" s="28"/>
    </row>
    <row r="341" spans="1:8">
      <c r="A341" s="28" t="s">
        <v>533</v>
      </c>
      <c r="B341" s="92" t="s">
        <v>538</v>
      </c>
      <c r="C341" s="106">
        <v>45948</v>
      </c>
      <c r="D341" s="106">
        <v>46286</v>
      </c>
      <c r="E341" s="107">
        <v>30000</v>
      </c>
      <c r="F341" s="109">
        <v>460</v>
      </c>
      <c r="G341" s="21">
        <v>322</v>
      </c>
      <c r="H341" s="28"/>
    </row>
    <row r="342" spans="1:8">
      <c r="A342" s="28" t="s">
        <v>533</v>
      </c>
      <c r="B342" s="92" t="s">
        <v>539</v>
      </c>
      <c r="C342" s="106">
        <v>45948</v>
      </c>
      <c r="D342" s="106">
        <v>46286</v>
      </c>
      <c r="E342" s="107">
        <v>50000</v>
      </c>
      <c r="F342" s="109">
        <v>766.66</v>
      </c>
      <c r="G342" s="21">
        <v>536.66</v>
      </c>
      <c r="H342" s="28"/>
    </row>
    <row r="343" spans="1:8">
      <c r="A343" s="61" t="s">
        <v>533</v>
      </c>
      <c r="B343" s="61" t="s">
        <v>540</v>
      </c>
      <c r="C343" s="106">
        <v>46016</v>
      </c>
      <c r="D343" s="106">
        <v>46286</v>
      </c>
      <c r="E343" s="61">
        <v>50000</v>
      </c>
      <c r="F343" s="61">
        <v>512.51</v>
      </c>
      <c r="G343" s="61">
        <v>358.76</v>
      </c>
      <c r="H343" s="28"/>
    </row>
    <row r="344" spans="1:8">
      <c r="A344" s="105" t="s">
        <v>541</v>
      </c>
      <c r="B344" s="105" t="s">
        <v>542</v>
      </c>
      <c r="C344" s="106">
        <v>45981</v>
      </c>
      <c r="D344" s="106">
        <v>46258</v>
      </c>
      <c r="E344" s="107">
        <v>30000</v>
      </c>
      <c r="F344" s="57">
        <v>360.04</v>
      </c>
      <c r="G344" s="105">
        <v>252.03</v>
      </c>
      <c r="H344" s="28"/>
    </row>
    <row r="345" spans="1:8">
      <c r="A345" s="31"/>
      <c r="B345" s="32"/>
      <c r="C345" s="33"/>
      <c r="D345" s="34"/>
      <c r="E345" s="35"/>
      <c r="F345" s="35"/>
      <c r="G345" s="32"/>
      <c r="H345" s="28"/>
    </row>
    <row r="346" spans="1:8">
      <c r="A346" s="36" t="s">
        <v>543</v>
      </c>
      <c r="B346" s="36" t="s">
        <v>544</v>
      </c>
      <c r="C346" s="110">
        <v>46012</v>
      </c>
      <c r="D346" s="110">
        <v>46294</v>
      </c>
      <c r="E346" s="41">
        <v>50000</v>
      </c>
      <c r="F346" s="111">
        <v>812.3</v>
      </c>
      <c r="G346" s="112">
        <v>568.61</v>
      </c>
      <c r="H346" s="28"/>
    </row>
    <row r="347" ht="24" spans="1:8">
      <c r="A347" s="36" t="s">
        <v>545</v>
      </c>
      <c r="B347" s="36" t="s">
        <v>546</v>
      </c>
      <c r="C347" s="110">
        <v>46012</v>
      </c>
      <c r="D347" s="110">
        <v>46286</v>
      </c>
      <c r="E347" s="41">
        <v>50000</v>
      </c>
      <c r="F347" s="111">
        <v>764.31</v>
      </c>
      <c r="G347" s="112">
        <v>535.017</v>
      </c>
      <c r="H347" s="28"/>
    </row>
    <row r="348" spans="1:8">
      <c r="A348" s="36" t="s">
        <v>547</v>
      </c>
      <c r="B348" s="36" t="s">
        <v>548</v>
      </c>
      <c r="C348" s="110">
        <v>46012</v>
      </c>
      <c r="D348" s="110">
        <v>46294</v>
      </c>
      <c r="E348" s="41">
        <v>50000</v>
      </c>
      <c r="F348" s="111">
        <v>808.33</v>
      </c>
      <c r="G348" s="112">
        <v>565.831</v>
      </c>
      <c r="H348" s="28"/>
    </row>
    <row r="349" spans="1:8">
      <c r="A349" s="36" t="s">
        <v>549</v>
      </c>
      <c r="B349" s="36" t="s">
        <v>550</v>
      </c>
      <c r="C349" s="110">
        <v>46012</v>
      </c>
      <c r="D349" s="110">
        <v>46289</v>
      </c>
      <c r="E349" s="41">
        <v>50000</v>
      </c>
      <c r="F349" s="111">
        <v>783.16</v>
      </c>
      <c r="G349" s="112">
        <v>548.212</v>
      </c>
      <c r="H349" s="28"/>
    </row>
    <row r="350" spans="1:8">
      <c r="A350" s="36" t="s">
        <v>551</v>
      </c>
      <c r="B350" s="36" t="s">
        <v>552</v>
      </c>
      <c r="C350" s="110">
        <v>46012</v>
      </c>
      <c r="D350" s="110">
        <v>46287</v>
      </c>
      <c r="E350" s="41">
        <v>50000</v>
      </c>
      <c r="F350" s="111">
        <v>770.83</v>
      </c>
      <c r="G350" s="112">
        <v>539.581</v>
      </c>
      <c r="H350" s="28"/>
    </row>
    <row r="351" spans="1:8">
      <c r="A351" s="36" t="s">
        <v>553</v>
      </c>
      <c r="B351" s="36" t="s">
        <v>554</v>
      </c>
      <c r="C351" s="110">
        <v>46012</v>
      </c>
      <c r="D351" s="110">
        <v>46310</v>
      </c>
      <c r="E351" s="41">
        <v>50000</v>
      </c>
      <c r="F351" s="111">
        <v>866.66</v>
      </c>
      <c r="G351" s="112">
        <v>606.662</v>
      </c>
      <c r="H351" s="28"/>
    </row>
    <row r="352" spans="1:8">
      <c r="A352" s="36" t="s">
        <v>555</v>
      </c>
      <c r="B352" s="36" t="s">
        <v>556</v>
      </c>
      <c r="C352" s="110">
        <v>46012</v>
      </c>
      <c r="D352" s="110">
        <v>46287</v>
      </c>
      <c r="E352" s="41">
        <v>50000</v>
      </c>
      <c r="F352" s="111">
        <v>770.83</v>
      </c>
      <c r="G352" s="112">
        <v>539.581</v>
      </c>
      <c r="H352" s="28"/>
    </row>
    <row r="353" ht="24" spans="1:8">
      <c r="A353" s="36" t="s">
        <v>557</v>
      </c>
      <c r="B353" s="36" t="s">
        <v>558</v>
      </c>
      <c r="C353" s="110">
        <v>46012</v>
      </c>
      <c r="D353" s="110">
        <v>46294</v>
      </c>
      <c r="E353" s="41">
        <v>50000</v>
      </c>
      <c r="F353" s="111">
        <v>812.05</v>
      </c>
      <c r="G353" s="112">
        <v>568.435</v>
      </c>
      <c r="H353" s="28"/>
    </row>
    <row r="354" ht="24" spans="1:8">
      <c r="A354" s="36" t="s">
        <v>559</v>
      </c>
      <c r="B354" s="36" t="s">
        <v>560</v>
      </c>
      <c r="C354" s="110">
        <v>46012</v>
      </c>
      <c r="D354" s="110">
        <v>46292</v>
      </c>
      <c r="E354" s="41">
        <v>50000</v>
      </c>
      <c r="F354" s="111">
        <v>791.66</v>
      </c>
      <c r="G354" s="112">
        <v>554.162</v>
      </c>
      <c r="H354" s="28"/>
    </row>
    <row r="355" ht="24" spans="1:8">
      <c r="A355" s="36" t="s">
        <v>545</v>
      </c>
      <c r="B355" s="36" t="s">
        <v>561</v>
      </c>
      <c r="C355" s="110">
        <v>46012</v>
      </c>
      <c r="D355" s="110">
        <v>46294</v>
      </c>
      <c r="E355" s="41">
        <v>50000</v>
      </c>
      <c r="F355" s="111">
        <v>804.13</v>
      </c>
      <c r="G355" s="112">
        <v>562.891</v>
      </c>
      <c r="H355" s="28"/>
    </row>
    <row r="356" ht="24" spans="1:8">
      <c r="A356" s="113" t="s">
        <v>562</v>
      </c>
      <c r="B356" s="113" t="s">
        <v>563</v>
      </c>
      <c r="C356" s="110">
        <v>46012</v>
      </c>
      <c r="D356" s="110">
        <v>46294</v>
      </c>
      <c r="E356" s="114">
        <v>50000</v>
      </c>
      <c r="F356" s="111">
        <v>799.99</v>
      </c>
      <c r="G356" s="112">
        <v>559.993</v>
      </c>
      <c r="H356" s="28"/>
    </row>
    <row r="357" spans="1:8">
      <c r="A357" s="36" t="s">
        <v>564</v>
      </c>
      <c r="B357" s="36" t="s">
        <v>565</v>
      </c>
      <c r="C357" s="110">
        <v>45975</v>
      </c>
      <c r="D357" s="110">
        <v>46224</v>
      </c>
      <c r="E357" s="41">
        <v>30000</v>
      </c>
      <c r="F357" s="111">
        <v>227.5</v>
      </c>
      <c r="G357" s="112">
        <v>159.25</v>
      </c>
      <c r="H357" s="28"/>
    </row>
    <row r="358" spans="1:8">
      <c r="A358" s="31"/>
      <c r="B358" s="32"/>
      <c r="C358" s="33"/>
      <c r="D358" s="34"/>
      <c r="E358" s="35"/>
      <c r="F358" s="35"/>
      <c r="G358" s="32"/>
      <c r="H358" s="28"/>
    </row>
    <row r="359" spans="1:8">
      <c r="A359" s="27" t="s">
        <v>566</v>
      </c>
      <c r="B359" s="27" t="s">
        <v>567</v>
      </c>
      <c r="C359" s="115">
        <v>45961</v>
      </c>
      <c r="D359" s="116">
        <v>46224</v>
      </c>
      <c r="E359" s="117">
        <v>49000</v>
      </c>
      <c r="F359" s="27">
        <v>371.58</v>
      </c>
      <c r="G359" s="26">
        <f t="shared" ref="G359:G378" si="7">F359*0.7</f>
        <v>260.106</v>
      </c>
      <c r="H359" s="28"/>
    </row>
    <row r="360" spans="1:8">
      <c r="A360" s="27" t="s">
        <v>566</v>
      </c>
      <c r="B360" s="27" t="s">
        <v>568</v>
      </c>
      <c r="C360" s="118">
        <v>45959</v>
      </c>
      <c r="D360" s="116">
        <v>46224</v>
      </c>
      <c r="E360" s="119">
        <v>50000</v>
      </c>
      <c r="F360" s="27">
        <v>379.17</v>
      </c>
      <c r="G360" s="26">
        <f t="shared" si="7"/>
        <v>265.419</v>
      </c>
      <c r="H360" s="28"/>
    </row>
    <row r="361" spans="1:8">
      <c r="A361" s="27" t="s">
        <v>566</v>
      </c>
      <c r="B361" s="27" t="s">
        <v>569</v>
      </c>
      <c r="C361" s="118">
        <v>46050</v>
      </c>
      <c r="D361" s="116">
        <v>46286</v>
      </c>
      <c r="E361" s="120">
        <v>50000</v>
      </c>
      <c r="F361" s="27">
        <v>512.51</v>
      </c>
      <c r="G361" s="26">
        <f t="shared" si="7"/>
        <v>358.757</v>
      </c>
      <c r="H361" s="28"/>
    </row>
    <row r="362" spans="1:8">
      <c r="A362" s="27" t="s">
        <v>570</v>
      </c>
      <c r="B362" s="27" t="s">
        <v>571</v>
      </c>
      <c r="C362" s="116">
        <v>45954</v>
      </c>
      <c r="D362" s="116">
        <v>46224</v>
      </c>
      <c r="E362" s="119">
        <v>30000</v>
      </c>
      <c r="F362" s="27">
        <v>227.5</v>
      </c>
      <c r="G362" s="26">
        <f t="shared" si="7"/>
        <v>159.25</v>
      </c>
      <c r="H362" s="28"/>
    </row>
    <row r="363" spans="1:8">
      <c r="A363" s="27" t="s">
        <v>570</v>
      </c>
      <c r="B363" s="27" t="s">
        <v>572</v>
      </c>
      <c r="C363" s="116">
        <v>45947</v>
      </c>
      <c r="D363" s="116">
        <v>46286</v>
      </c>
      <c r="E363" s="120">
        <v>50000</v>
      </c>
      <c r="F363" s="27">
        <v>766.66</v>
      </c>
      <c r="G363" s="26">
        <f t="shared" si="7"/>
        <v>536.662</v>
      </c>
      <c r="H363" s="28"/>
    </row>
    <row r="364" spans="1:8">
      <c r="A364" s="27" t="s">
        <v>570</v>
      </c>
      <c r="B364" s="27" t="s">
        <v>573</v>
      </c>
      <c r="C364" s="116">
        <v>45923</v>
      </c>
      <c r="D364" s="116">
        <v>46288</v>
      </c>
      <c r="E364" s="120">
        <v>50000</v>
      </c>
      <c r="F364" s="27">
        <v>774.99</v>
      </c>
      <c r="G364" s="26">
        <f t="shared" si="7"/>
        <v>542.493</v>
      </c>
      <c r="H364" s="28"/>
    </row>
    <row r="365" spans="1:8">
      <c r="A365" s="27" t="s">
        <v>570</v>
      </c>
      <c r="B365" s="27" t="s">
        <v>574</v>
      </c>
      <c r="C365" s="116">
        <v>45920</v>
      </c>
      <c r="D365" s="116">
        <v>46288</v>
      </c>
      <c r="E365" s="120">
        <v>50000</v>
      </c>
      <c r="F365" s="27">
        <v>525.92</v>
      </c>
      <c r="G365" s="26">
        <f t="shared" si="7"/>
        <v>368.144</v>
      </c>
      <c r="H365" s="28"/>
    </row>
    <row r="366" spans="1:8">
      <c r="A366" s="27" t="s">
        <v>570</v>
      </c>
      <c r="B366" s="27" t="s">
        <v>575</v>
      </c>
      <c r="C366" s="116">
        <v>45920</v>
      </c>
      <c r="D366" s="116">
        <v>46288</v>
      </c>
      <c r="E366" s="120">
        <v>50000</v>
      </c>
      <c r="F366" s="27">
        <v>527</v>
      </c>
      <c r="G366" s="26">
        <f t="shared" si="7"/>
        <v>368.9</v>
      </c>
      <c r="H366" s="28"/>
    </row>
    <row r="367" spans="1:8">
      <c r="A367" s="27" t="s">
        <v>570</v>
      </c>
      <c r="B367" s="27" t="s">
        <v>576</v>
      </c>
      <c r="C367" s="116">
        <v>46184</v>
      </c>
      <c r="D367" s="116">
        <v>46255</v>
      </c>
      <c r="E367" s="120">
        <v>50000</v>
      </c>
      <c r="F367" s="27">
        <v>295.83</v>
      </c>
      <c r="G367" s="26">
        <f t="shared" si="7"/>
        <v>207.081</v>
      </c>
      <c r="H367" s="28"/>
    </row>
    <row r="368" spans="1:8">
      <c r="A368" s="27" t="s">
        <v>577</v>
      </c>
      <c r="B368" s="27" t="s">
        <v>578</v>
      </c>
      <c r="C368" s="116">
        <v>45930</v>
      </c>
      <c r="D368" s="116">
        <v>46233</v>
      </c>
      <c r="E368" s="120">
        <v>50000</v>
      </c>
      <c r="F368" s="27">
        <v>520.31</v>
      </c>
      <c r="G368" s="26">
        <f t="shared" si="7"/>
        <v>364.217</v>
      </c>
      <c r="H368" s="28"/>
    </row>
    <row r="369" spans="1:8">
      <c r="A369" s="27" t="s">
        <v>577</v>
      </c>
      <c r="B369" s="27" t="s">
        <v>579</v>
      </c>
      <c r="C369" s="116">
        <v>45930</v>
      </c>
      <c r="D369" s="116">
        <v>46295</v>
      </c>
      <c r="E369" s="120">
        <v>50000</v>
      </c>
      <c r="F369" s="27">
        <v>804.16</v>
      </c>
      <c r="G369" s="26">
        <f t="shared" si="7"/>
        <v>562.912</v>
      </c>
      <c r="H369" s="28"/>
    </row>
    <row r="370" spans="1:8">
      <c r="A370" s="27" t="s">
        <v>580</v>
      </c>
      <c r="B370" s="27" t="s">
        <v>581</v>
      </c>
      <c r="C370" s="116">
        <v>45897</v>
      </c>
      <c r="D370" s="116">
        <v>46272</v>
      </c>
      <c r="E370" s="120">
        <v>50000</v>
      </c>
      <c r="F370" s="27">
        <v>870.66</v>
      </c>
      <c r="G370" s="26">
        <f t="shared" si="7"/>
        <v>609.462</v>
      </c>
      <c r="H370" s="28"/>
    </row>
    <row r="371" spans="1:8">
      <c r="A371" s="27" t="s">
        <v>580</v>
      </c>
      <c r="B371" s="27" t="s">
        <v>582</v>
      </c>
      <c r="C371" s="116">
        <v>45897</v>
      </c>
      <c r="D371" s="116">
        <v>46274</v>
      </c>
      <c r="E371" s="120">
        <v>50000</v>
      </c>
      <c r="F371" s="27">
        <v>518.17</v>
      </c>
      <c r="G371" s="26">
        <f t="shared" si="7"/>
        <v>362.719</v>
      </c>
      <c r="H371" s="28"/>
    </row>
    <row r="372" spans="1:8">
      <c r="A372" s="27" t="s">
        <v>580</v>
      </c>
      <c r="B372" s="27" t="s">
        <v>583</v>
      </c>
      <c r="C372" s="116">
        <v>45896</v>
      </c>
      <c r="D372" s="116">
        <v>46274</v>
      </c>
      <c r="E372" s="120">
        <v>50000</v>
      </c>
      <c r="F372" s="27">
        <v>853.2</v>
      </c>
      <c r="G372" s="26">
        <f t="shared" si="7"/>
        <v>597.24</v>
      </c>
      <c r="H372" s="28"/>
    </row>
    <row r="373" spans="1:8">
      <c r="A373" s="27" t="s">
        <v>580</v>
      </c>
      <c r="B373" s="27" t="s">
        <v>584</v>
      </c>
      <c r="C373" s="116">
        <v>45896</v>
      </c>
      <c r="D373" s="116">
        <v>46272</v>
      </c>
      <c r="E373" s="120">
        <v>50000</v>
      </c>
      <c r="F373" s="27">
        <v>502.08</v>
      </c>
      <c r="G373" s="26">
        <f t="shared" si="7"/>
        <v>351.456</v>
      </c>
      <c r="H373" s="28"/>
    </row>
    <row r="374" spans="1:8">
      <c r="A374" s="27" t="s">
        <v>580</v>
      </c>
      <c r="B374" s="27" t="s">
        <v>585</v>
      </c>
      <c r="C374" s="116">
        <v>45895</v>
      </c>
      <c r="D374" s="116">
        <v>46274</v>
      </c>
      <c r="E374" s="120">
        <v>50000</v>
      </c>
      <c r="F374" s="27">
        <v>519.22</v>
      </c>
      <c r="G374" s="26">
        <f t="shared" si="7"/>
        <v>363.454</v>
      </c>
      <c r="H374" s="28"/>
    </row>
    <row r="375" spans="1:8">
      <c r="A375" s="27" t="s">
        <v>586</v>
      </c>
      <c r="B375" s="27" t="s">
        <v>587</v>
      </c>
      <c r="C375" s="115">
        <v>46002</v>
      </c>
      <c r="D375" s="118">
        <v>46255</v>
      </c>
      <c r="E375" s="119">
        <v>30000</v>
      </c>
      <c r="F375" s="27">
        <v>230</v>
      </c>
      <c r="G375" s="26">
        <f t="shared" si="7"/>
        <v>161</v>
      </c>
      <c r="H375" s="28"/>
    </row>
    <row r="376" spans="1:8">
      <c r="A376" s="27" t="s">
        <v>586</v>
      </c>
      <c r="B376" s="27" t="s">
        <v>588</v>
      </c>
      <c r="C376" s="115">
        <v>45981</v>
      </c>
      <c r="D376" s="118">
        <v>46233</v>
      </c>
      <c r="E376" s="119">
        <v>50000</v>
      </c>
      <c r="F376" s="27">
        <v>379.17</v>
      </c>
      <c r="G376" s="26">
        <f t="shared" si="7"/>
        <v>265.419</v>
      </c>
      <c r="H376" s="28"/>
    </row>
    <row r="377" spans="1:8">
      <c r="A377" s="27" t="s">
        <v>586</v>
      </c>
      <c r="B377" s="27" t="s">
        <v>589</v>
      </c>
      <c r="C377" s="116">
        <v>45952</v>
      </c>
      <c r="D377" s="116">
        <v>46224</v>
      </c>
      <c r="E377" s="117">
        <v>50000</v>
      </c>
      <c r="F377" s="27">
        <v>379.17</v>
      </c>
      <c r="G377" s="26">
        <f t="shared" si="7"/>
        <v>265.419</v>
      </c>
      <c r="H377" s="121"/>
    </row>
    <row r="378" spans="1:8">
      <c r="A378" s="27" t="s">
        <v>590</v>
      </c>
      <c r="B378" s="27" t="s">
        <v>591</v>
      </c>
      <c r="C378" s="115">
        <v>45972</v>
      </c>
      <c r="D378" s="118">
        <v>46224</v>
      </c>
      <c r="E378" s="119">
        <v>50000</v>
      </c>
      <c r="F378" s="27">
        <v>379.17</v>
      </c>
      <c r="G378" s="26">
        <f t="shared" si="7"/>
        <v>265.419</v>
      </c>
      <c r="H378" s="122"/>
    </row>
    <row r="379" spans="1:8">
      <c r="A379" s="27"/>
      <c r="B379" s="27"/>
      <c r="C379" s="115"/>
      <c r="D379" s="118"/>
      <c r="E379" s="119"/>
      <c r="F379" s="27"/>
      <c r="G379" s="26"/>
      <c r="H379" s="122"/>
    </row>
    <row r="380" spans="1:8">
      <c r="A380" s="123" t="s">
        <v>592</v>
      </c>
      <c r="B380" s="99" t="s">
        <v>593</v>
      </c>
      <c r="C380" s="124">
        <v>46023</v>
      </c>
      <c r="D380" s="124">
        <v>46173</v>
      </c>
      <c r="E380" s="125">
        <v>50000</v>
      </c>
      <c r="F380" s="99">
        <v>383.3</v>
      </c>
      <c r="G380" s="99">
        <f t="shared" ref="G380:G421" si="8">(F380*0.7)</f>
        <v>268.31</v>
      </c>
      <c r="H380" s="122"/>
    </row>
    <row r="381" spans="1:8">
      <c r="A381" s="99" t="s">
        <v>594</v>
      </c>
      <c r="B381" s="99" t="s">
        <v>595</v>
      </c>
      <c r="C381" s="124">
        <v>46023</v>
      </c>
      <c r="D381" s="124">
        <v>46173</v>
      </c>
      <c r="E381" s="126">
        <v>50000</v>
      </c>
      <c r="F381" s="126">
        <v>637.5</v>
      </c>
      <c r="G381" s="99">
        <f t="shared" si="8"/>
        <v>446.25</v>
      </c>
      <c r="H381" s="122"/>
    </row>
    <row r="382" spans="1:8">
      <c r="A382" s="99" t="s">
        <v>594</v>
      </c>
      <c r="B382" s="99" t="s">
        <v>596</v>
      </c>
      <c r="C382" s="124">
        <v>46023</v>
      </c>
      <c r="D382" s="124">
        <v>46173</v>
      </c>
      <c r="E382" s="126">
        <v>50000</v>
      </c>
      <c r="F382" s="126">
        <v>417</v>
      </c>
      <c r="G382" s="99">
        <f t="shared" si="8"/>
        <v>291.9</v>
      </c>
      <c r="H382" s="122"/>
    </row>
    <row r="383" spans="1:8">
      <c r="A383" s="123" t="s">
        <v>597</v>
      </c>
      <c r="B383" s="99" t="s">
        <v>598</v>
      </c>
      <c r="C383" s="124">
        <v>46023</v>
      </c>
      <c r="D383" s="124">
        <v>46173</v>
      </c>
      <c r="E383" s="125">
        <v>50000</v>
      </c>
      <c r="F383" s="123">
        <v>379.2</v>
      </c>
      <c r="G383" s="99">
        <f t="shared" si="8"/>
        <v>265.44</v>
      </c>
      <c r="H383" s="122"/>
    </row>
    <row r="384" spans="1:8">
      <c r="A384" s="99" t="s">
        <v>597</v>
      </c>
      <c r="B384" s="99" t="s">
        <v>599</v>
      </c>
      <c r="C384" s="124">
        <v>46023</v>
      </c>
      <c r="D384" s="124">
        <v>46173</v>
      </c>
      <c r="E384" s="126">
        <v>50000</v>
      </c>
      <c r="F384" s="126">
        <v>662.5</v>
      </c>
      <c r="G384" s="99">
        <f t="shared" si="8"/>
        <v>463.75</v>
      </c>
      <c r="H384" s="122"/>
    </row>
    <row r="385" spans="1:8">
      <c r="A385" s="99" t="s">
        <v>597</v>
      </c>
      <c r="B385" s="99" t="s">
        <v>600</v>
      </c>
      <c r="C385" s="124">
        <v>46023</v>
      </c>
      <c r="D385" s="124">
        <v>46173</v>
      </c>
      <c r="E385" s="126">
        <v>50000</v>
      </c>
      <c r="F385" s="126">
        <v>750</v>
      </c>
      <c r="G385" s="99">
        <f t="shared" si="8"/>
        <v>525</v>
      </c>
      <c r="H385" s="122"/>
    </row>
    <row r="386" spans="1:8">
      <c r="A386" s="99" t="s">
        <v>597</v>
      </c>
      <c r="B386" s="99" t="s">
        <v>601</v>
      </c>
      <c r="C386" s="124">
        <v>46023</v>
      </c>
      <c r="D386" s="124">
        <v>46173</v>
      </c>
      <c r="E386" s="126">
        <v>30000</v>
      </c>
      <c r="F386" s="126">
        <v>372.5</v>
      </c>
      <c r="G386" s="99">
        <f t="shared" si="8"/>
        <v>260.75</v>
      </c>
      <c r="H386" s="122"/>
    </row>
    <row r="387" spans="1:8">
      <c r="A387" s="99" t="s">
        <v>597</v>
      </c>
      <c r="B387" s="99" t="s">
        <v>602</v>
      </c>
      <c r="C387" s="124">
        <v>46023</v>
      </c>
      <c r="D387" s="124">
        <v>46173</v>
      </c>
      <c r="E387" s="126">
        <v>50000</v>
      </c>
      <c r="F387" s="127">
        <v>417</v>
      </c>
      <c r="G387" s="99">
        <f t="shared" si="8"/>
        <v>291.9</v>
      </c>
      <c r="H387" s="122"/>
    </row>
    <row r="388" spans="1:8">
      <c r="A388" s="99" t="s">
        <v>603</v>
      </c>
      <c r="B388" s="99" t="s">
        <v>604</v>
      </c>
      <c r="C388" s="124">
        <v>46023</v>
      </c>
      <c r="D388" s="124">
        <v>46173</v>
      </c>
      <c r="E388" s="126">
        <v>50000</v>
      </c>
      <c r="F388" s="126">
        <v>650</v>
      </c>
      <c r="G388" s="99">
        <f t="shared" si="8"/>
        <v>455</v>
      </c>
      <c r="H388" s="122"/>
    </row>
    <row r="389" spans="1:8">
      <c r="A389" s="99" t="s">
        <v>603</v>
      </c>
      <c r="B389" s="99" t="s">
        <v>605</v>
      </c>
      <c r="C389" s="124">
        <v>46023</v>
      </c>
      <c r="D389" s="124">
        <v>46173</v>
      </c>
      <c r="E389" s="126">
        <v>35000</v>
      </c>
      <c r="F389" s="126">
        <v>536.6</v>
      </c>
      <c r="G389" s="99">
        <f t="shared" si="8"/>
        <v>375.62</v>
      </c>
      <c r="H389" s="122"/>
    </row>
    <row r="390" spans="1:8">
      <c r="A390" s="99" t="s">
        <v>603</v>
      </c>
      <c r="B390" s="99" t="s">
        <v>606</v>
      </c>
      <c r="C390" s="124">
        <v>46023</v>
      </c>
      <c r="D390" s="124">
        <v>46173</v>
      </c>
      <c r="E390" s="126">
        <v>50000</v>
      </c>
      <c r="F390" s="126">
        <v>666.6</v>
      </c>
      <c r="G390" s="99">
        <f t="shared" si="8"/>
        <v>466.62</v>
      </c>
      <c r="H390" s="122"/>
    </row>
    <row r="391" spans="1:8">
      <c r="A391" s="99" t="s">
        <v>603</v>
      </c>
      <c r="B391" s="99" t="s">
        <v>607</v>
      </c>
      <c r="C391" s="124">
        <v>46023</v>
      </c>
      <c r="D391" s="124">
        <v>46173</v>
      </c>
      <c r="E391" s="126">
        <v>50000</v>
      </c>
      <c r="F391" s="126">
        <v>670.8</v>
      </c>
      <c r="G391" s="99">
        <f t="shared" si="8"/>
        <v>469.56</v>
      </c>
      <c r="H391" s="122"/>
    </row>
    <row r="392" spans="1:8">
      <c r="A392" s="99" t="s">
        <v>608</v>
      </c>
      <c r="B392" s="99" t="s">
        <v>609</v>
      </c>
      <c r="C392" s="124">
        <v>46023</v>
      </c>
      <c r="D392" s="124">
        <v>46173</v>
      </c>
      <c r="E392" s="126">
        <v>50000</v>
      </c>
      <c r="F392" s="126">
        <v>379.2</v>
      </c>
      <c r="G392" s="99">
        <f t="shared" si="8"/>
        <v>265.44</v>
      </c>
      <c r="H392" s="122"/>
    </row>
    <row r="393" spans="1:8">
      <c r="A393" s="99" t="s">
        <v>608</v>
      </c>
      <c r="B393" s="99" t="s">
        <v>610</v>
      </c>
      <c r="C393" s="124">
        <v>46023</v>
      </c>
      <c r="D393" s="124">
        <v>46173</v>
      </c>
      <c r="E393" s="126">
        <v>50000</v>
      </c>
      <c r="F393" s="127">
        <v>470.8</v>
      </c>
      <c r="G393" s="99">
        <f t="shared" si="8"/>
        <v>329.56</v>
      </c>
      <c r="H393" s="122"/>
    </row>
    <row r="394" spans="1:8">
      <c r="A394" s="128" t="s">
        <v>608</v>
      </c>
      <c r="B394" s="128" t="s">
        <v>611</v>
      </c>
      <c r="C394" s="124">
        <v>46023</v>
      </c>
      <c r="D394" s="124">
        <v>46173</v>
      </c>
      <c r="E394" s="129">
        <v>20000</v>
      </c>
      <c r="F394" s="130">
        <v>226.6</v>
      </c>
      <c r="G394" s="99">
        <f t="shared" si="8"/>
        <v>158.62</v>
      </c>
      <c r="H394" s="122"/>
    </row>
    <row r="395" spans="1:8">
      <c r="A395" s="99" t="s">
        <v>612</v>
      </c>
      <c r="B395" s="99" t="s">
        <v>613</v>
      </c>
      <c r="C395" s="124">
        <v>46023</v>
      </c>
      <c r="D395" s="124">
        <v>46173</v>
      </c>
      <c r="E395" s="126">
        <v>50000</v>
      </c>
      <c r="F395" s="127">
        <v>662.5</v>
      </c>
      <c r="G395" s="99">
        <f t="shared" si="8"/>
        <v>463.75</v>
      </c>
      <c r="H395" s="122"/>
    </row>
    <row r="396" spans="1:8">
      <c r="A396" s="99" t="s">
        <v>612</v>
      </c>
      <c r="B396" s="99" t="s">
        <v>614</v>
      </c>
      <c r="C396" s="124">
        <v>46023</v>
      </c>
      <c r="D396" s="124">
        <v>46173</v>
      </c>
      <c r="E396" s="126">
        <v>25000</v>
      </c>
      <c r="F396" s="126">
        <v>192.4</v>
      </c>
      <c r="G396" s="99">
        <f t="shared" si="8"/>
        <v>134.68</v>
      </c>
      <c r="H396" s="122"/>
    </row>
    <row r="397" spans="1:8">
      <c r="A397" s="123" t="s">
        <v>612</v>
      </c>
      <c r="B397" s="99" t="s">
        <v>615</v>
      </c>
      <c r="C397" s="124">
        <v>46023</v>
      </c>
      <c r="D397" s="124">
        <v>46173</v>
      </c>
      <c r="E397" s="125">
        <v>50000</v>
      </c>
      <c r="F397" s="123">
        <v>383.3</v>
      </c>
      <c r="G397" s="99">
        <f t="shared" si="8"/>
        <v>268.31</v>
      </c>
      <c r="H397" s="122"/>
    </row>
    <row r="398" spans="1:8">
      <c r="A398" s="123" t="s">
        <v>616</v>
      </c>
      <c r="B398" s="99" t="s">
        <v>617</v>
      </c>
      <c r="C398" s="124">
        <v>46023</v>
      </c>
      <c r="D398" s="124">
        <v>46173</v>
      </c>
      <c r="E398" s="125">
        <v>50000</v>
      </c>
      <c r="F398" s="123">
        <v>383.3</v>
      </c>
      <c r="G398" s="99">
        <f t="shared" si="8"/>
        <v>268.31</v>
      </c>
      <c r="H398" s="122"/>
    </row>
    <row r="399" spans="1:8">
      <c r="A399" s="123" t="s">
        <v>616</v>
      </c>
      <c r="B399" s="99" t="s">
        <v>618</v>
      </c>
      <c r="C399" s="124">
        <v>46023</v>
      </c>
      <c r="D399" s="124">
        <v>46173</v>
      </c>
      <c r="E399" s="125">
        <v>50000</v>
      </c>
      <c r="F399" s="123">
        <v>379.2</v>
      </c>
      <c r="G399" s="99">
        <f t="shared" si="8"/>
        <v>265.44</v>
      </c>
      <c r="H399" s="122"/>
    </row>
    <row r="400" spans="1:8">
      <c r="A400" s="99" t="s">
        <v>619</v>
      </c>
      <c r="B400" s="99" t="s">
        <v>620</v>
      </c>
      <c r="C400" s="124">
        <v>46023</v>
      </c>
      <c r="D400" s="124">
        <v>46173</v>
      </c>
      <c r="E400" s="126">
        <v>50000</v>
      </c>
      <c r="F400" s="126">
        <v>512.5</v>
      </c>
      <c r="G400" s="99">
        <f t="shared" si="8"/>
        <v>358.75</v>
      </c>
      <c r="H400" s="122"/>
    </row>
    <row r="401" spans="1:8">
      <c r="A401" s="99" t="s">
        <v>619</v>
      </c>
      <c r="B401" s="99" t="s">
        <v>621</v>
      </c>
      <c r="C401" s="124">
        <v>46023</v>
      </c>
      <c r="D401" s="124">
        <v>46173</v>
      </c>
      <c r="E401" s="126">
        <v>50000</v>
      </c>
      <c r="F401" s="126">
        <v>512.5</v>
      </c>
      <c r="G401" s="99">
        <f t="shared" si="8"/>
        <v>358.75</v>
      </c>
      <c r="H401" s="122"/>
    </row>
    <row r="402" spans="1:8">
      <c r="A402" s="99" t="s">
        <v>619</v>
      </c>
      <c r="B402" s="99" t="s">
        <v>622</v>
      </c>
      <c r="C402" s="124">
        <v>46023</v>
      </c>
      <c r="D402" s="124">
        <v>46173</v>
      </c>
      <c r="E402" s="126">
        <v>50000</v>
      </c>
      <c r="F402" s="126">
        <v>662.5</v>
      </c>
      <c r="G402" s="99">
        <f t="shared" si="8"/>
        <v>463.75</v>
      </c>
      <c r="H402" s="122"/>
    </row>
    <row r="403" spans="1:8">
      <c r="A403" s="99" t="s">
        <v>619</v>
      </c>
      <c r="B403" s="99" t="s">
        <v>623</v>
      </c>
      <c r="C403" s="124">
        <v>46023</v>
      </c>
      <c r="D403" s="124">
        <v>46173</v>
      </c>
      <c r="E403" s="126">
        <v>50000</v>
      </c>
      <c r="F403" s="126">
        <v>417</v>
      </c>
      <c r="G403" s="99">
        <f t="shared" si="8"/>
        <v>291.9</v>
      </c>
      <c r="H403" s="122"/>
    </row>
    <row r="404" spans="1:8">
      <c r="A404" s="131" t="s">
        <v>624</v>
      </c>
      <c r="B404" s="99" t="s">
        <v>625</v>
      </c>
      <c r="C404" s="124">
        <v>46023</v>
      </c>
      <c r="D404" s="124">
        <v>46173</v>
      </c>
      <c r="E404" s="132">
        <v>50000</v>
      </c>
      <c r="F404" s="127">
        <v>508.3</v>
      </c>
      <c r="G404" s="99">
        <f t="shared" si="8"/>
        <v>355.81</v>
      </c>
      <c r="H404" s="122"/>
    </row>
    <row r="405" spans="1:8">
      <c r="A405" s="99" t="s">
        <v>624</v>
      </c>
      <c r="B405" s="99" t="s">
        <v>626</v>
      </c>
      <c r="C405" s="124">
        <v>46023</v>
      </c>
      <c r="D405" s="124">
        <v>46173</v>
      </c>
      <c r="E405" s="126">
        <v>50000</v>
      </c>
      <c r="F405" s="126">
        <v>421.6</v>
      </c>
      <c r="G405" s="99">
        <f t="shared" si="8"/>
        <v>295.12</v>
      </c>
      <c r="H405" s="122"/>
    </row>
    <row r="406" spans="1:8">
      <c r="A406" s="99" t="s">
        <v>624</v>
      </c>
      <c r="B406" s="99" t="s">
        <v>627</v>
      </c>
      <c r="C406" s="124">
        <v>46023</v>
      </c>
      <c r="D406" s="124">
        <v>46173</v>
      </c>
      <c r="E406" s="126">
        <v>50000</v>
      </c>
      <c r="F406" s="126">
        <v>421.6</v>
      </c>
      <c r="G406" s="99">
        <f t="shared" si="8"/>
        <v>295.12</v>
      </c>
      <c r="H406" s="122"/>
    </row>
    <row r="407" spans="1:8">
      <c r="A407" s="99" t="s">
        <v>624</v>
      </c>
      <c r="B407" s="99" t="s">
        <v>628</v>
      </c>
      <c r="C407" s="124">
        <v>46023</v>
      </c>
      <c r="D407" s="124">
        <v>46173</v>
      </c>
      <c r="E407" s="126">
        <v>50000</v>
      </c>
      <c r="F407" s="123">
        <v>648.5</v>
      </c>
      <c r="G407" s="99">
        <f t="shared" si="8"/>
        <v>453.95</v>
      </c>
      <c r="H407" s="122"/>
    </row>
    <row r="408" spans="1:8">
      <c r="A408" s="99" t="s">
        <v>624</v>
      </c>
      <c r="B408" s="99" t="s">
        <v>629</v>
      </c>
      <c r="C408" s="124">
        <v>46023</v>
      </c>
      <c r="D408" s="124">
        <v>46173</v>
      </c>
      <c r="E408" s="126">
        <v>50000</v>
      </c>
      <c r="F408" s="127">
        <v>421.6</v>
      </c>
      <c r="G408" s="99">
        <f t="shared" si="8"/>
        <v>295.12</v>
      </c>
      <c r="H408" s="122"/>
    </row>
    <row r="409" spans="1:8">
      <c r="A409" s="123" t="s">
        <v>624</v>
      </c>
      <c r="B409" s="99" t="s">
        <v>630</v>
      </c>
      <c r="C409" s="124">
        <v>46023</v>
      </c>
      <c r="D409" s="124">
        <v>46173</v>
      </c>
      <c r="E409" s="125">
        <v>50000</v>
      </c>
      <c r="F409" s="123">
        <v>383.3</v>
      </c>
      <c r="G409" s="99">
        <f t="shared" si="8"/>
        <v>268.31</v>
      </c>
      <c r="H409" s="122"/>
    </row>
    <row r="410" spans="1:8">
      <c r="A410" s="123" t="s">
        <v>624</v>
      </c>
      <c r="B410" s="99" t="s">
        <v>631</v>
      </c>
      <c r="C410" s="124">
        <v>46023</v>
      </c>
      <c r="D410" s="124">
        <v>46173</v>
      </c>
      <c r="E410" s="125">
        <v>50000</v>
      </c>
      <c r="F410" s="123">
        <v>754.2</v>
      </c>
      <c r="G410" s="99">
        <f t="shared" si="8"/>
        <v>527.94</v>
      </c>
      <c r="H410" s="122"/>
    </row>
    <row r="411" spans="1:8">
      <c r="A411" s="99" t="s">
        <v>624</v>
      </c>
      <c r="B411" s="99" t="s">
        <v>632</v>
      </c>
      <c r="C411" s="124">
        <v>46023</v>
      </c>
      <c r="D411" s="124">
        <v>46173</v>
      </c>
      <c r="E411" s="126">
        <v>50000</v>
      </c>
      <c r="F411" s="126">
        <v>658.3</v>
      </c>
      <c r="G411" s="99">
        <f t="shared" si="8"/>
        <v>460.81</v>
      </c>
      <c r="H411" s="122"/>
    </row>
    <row r="412" spans="1:8">
      <c r="A412" s="123" t="s">
        <v>624</v>
      </c>
      <c r="B412" s="99" t="s">
        <v>633</v>
      </c>
      <c r="C412" s="124">
        <v>46023</v>
      </c>
      <c r="D412" s="124">
        <v>46173</v>
      </c>
      <c r="E412" s="125">
        <v>50000</v>
      </c>
      <c r="F412" s="123">
        <v>383.3</v>
      </c>
      <c r="G412" s="99">
        <f t="shared" si="8"/>
        <v>268.31</v>
      </c>
      <c r="H412" s="122"/>
    </row>
    <row r="413" spans="1:8">
      <c r="A413" s="133" t="s">
        <v>624</v>
      </c>
      <c r="B413" s="133" t="s">
        <v>634</v>
      </c>
      <c r="C413" s="134">
        <v>46023</v>
      </c>
      <c r="D413" s="134">
        <v>46173</v>
      </c>
      <c r="E413" s="135">
        <v>50000</v>
      </c>
      <c r="F413" s="135">
        <v>487.5</v>
      </c>
      <c r="G413" s="133">
        <f t="shared" si="8"/>
        <v>341.25</v>
      </c>
      <c r="H413" s="122"/>
    </row>
    <row r="414" spans="1:8">
      <c r="A414" s="99" t="s">
        <v>635</v>
      </c>
      <c r="B414" s="99" t="s">
        <v>636</v>
      </c>
      <c r="C414" s="124">
        <v>46023</v>
      </c>
      <c r="D414" s="124">
        <v>46173</v>
      </c>
      <c r="E414" s="126">
        <v>50000</v>
      </c>
      <c r="F414" s="126">
        <v>637.5</v>
      </c>
      <c r="G414" s="99">
        <f t="shared" si="8"/>
        <v>446.25</v>
      </c>
      <c r="H414" s="122"/>
    </row>
    <row r="415" spans="1:8">
      <c r="A415" s="125" t="s">
        <v>635</v>
      </c>
      <c r="B415" s="99" t="s">
        <v>637</v>
      </c>
      <c r="C415" s="124">
        <v>46023</v>
      </c>
      <c r="D415" s="124">
        <v>46173</v>
      </c>
      <c r="E415" s="126">
        <v>50000</v>
      </c>
      <c r="F415" s="126">
        <v>512.5</v>
      </c>
      <c r="G415" s="99">
        <f t="shared" si="8"/>
        <v>358.75</v>
      </c>
      <c r="H415" s="122"/>
    </row>
    <row r="416" spans="1:8">
      <c r="A416" s="99" t="s">
        <v>635</v>
      </c>
      <c r="B416" s="99" t="s">
        <v>638</v>
      </c>
      <c r="C416" s="124">
        <v>46023</v>
      </c>
      <c r="D416" s="124">
        <v>46173</v>
      </c>
      <c r="E416" s="126">
        <v>50000</v>
      </c>
      <c r="F416" s="126">
        <v>383</v>
      </c>
      <c r="G416" s="99">
        <f t="shared" si="8"/>
        <v>268.1</v>
      </c>
      <c r="H416" s="122"/>
    </row>
    <row r="417" spans="1:8">
      <c r="A417" s="99" t="s">
        <v>635</v>
      </c>
      <c r="B417" s="99" t="s">
        <v>639</v>
      </c>
      <c r="C417" s="124">
        <v>46023</v>
      </c>
      <c r="D417" s="124">
        <v>46173</v>
      </c>
      <c r="E417" s="126">
        <v>50000</v>
      </c>
      <c r="F417" s="126">
        <v>666.1</v>
      </c>
      <c r="G417" s="99">
        <f t="shared" si="8"/>
        <v>466.27</v>
      </c>
      <c r="H417" s="122"/>
    </row>
    <row r="418" spans="1:8">
      <c r="A418" s="99" t="s">
        <v>635</v>
      </c>
      <c r="B418" s="99" t="s">
        <v>640</v>
      </c>
      <c r="C418" s="124">
        <v>46023</v>
      </c>
      <c r="D418" s="124">
        <v>46173</v>
      </c>
      <c r="E418" s="126">
        <v>50000</v>
      </c>
      <c r="F418" s="126">
        <v>654.2</v>
      </c>
      <c r="G418" s="99">
        <f t="shared" si="8"/>
        <v>457.94</v>
      </c>
      <c r="H418" s="122"/>
    </row>
    <row r="419" spans="1:8">
      <c r="A419" s="133" t="s">
        <v>635</v>
      </c>
      <c r="B419" s="133" t="s">
        <v>641</v>
      </c>
      <c r="C419" s="134">
        <v>46023</v>
      </c>
      <c r="D419" s="134">
        <v>46173</v>
      </c>
      <c r="E419" s="135">
        <v>50000</v>
      </c>
      <c r="F419" s="135">
        <v>554.2</v>
      </c>
      <c r="G419" s="133">
        <f t="shared" si="8"/>
        <v>387.94</v>
      </c>
      <c r="H419" s="122"/>
    </row>
    <row r="420" spans="1:8">
      <c r="A420" s="123" t="s">
        <v>635</v>
      </c>
      <c r="B420" s="99" t="s">
        <v>642</v>
      </c>
      <c r="C420" s="124">
        <v>46023</v>
      </c>
      <c r="D420" s="124">
        <v>46173</v>
      </c>
      <c r="E420" s="125">
        <v>50000</v>
      </c>
      <c r="F420" s="123">
        <v>383.3</v>
      </c>
      <c r="G420" s="99">
        <f t="shared" si="8"/>
        <v>268.31</v>
      </c>
      <c r="H420" s="122"/>
    </row>
    <row r="421" spans="1:8">
      <c r="A421" s="136" t="s">
        <v>592</v>
      </c>
      <c r="B421" s="136" t="s">
        <v>643</v>
      </c>
      <c r="C421" s="137">
        <v>45930</v>
      </c>
      <c r="D421" s="137">
        <v>46022</v>
      </c>
      <c r="E421" s="138">
        <v>50000</v>
      </c>
      <c r="F421" s="138">
        <v>841.6</v>
      </c>
      <c r="G421" s="136">
        <f t="shared" si="8"/>
        <v>589.12</v>
      </c>
      <c r="H421" s="122"/>
    </row>
    <row r="422" spans="1:8">
      <c r="A422" s="136"/>
      <c r="B422" s="136"/>
      <c r="C422" s="137"/>
      <c r="D422" s="137"/>
      <c r="E422" s="138"/>
      <c r="F422" s="138"/>
      <c r="G422" s="136"/>
      <c r="H422" s="122"/>
    </row>
    <row r="423" spans="1:8">
      <c r="A423" s="136"/>
      <c r="B423" s="136"/>
      <c r="C423" s="137"/>
      <c r="D423" s="137"/>
      <c r="E423" s="138"/>
      <c r="F423" s="138"/>
      <c r="G423" s="136"/>
      <c r="H423" s="122"/>
    </row>
    <row r="424" spans="1:8">
      <c r="A424" s="136"/>
      <c r="B424" s="136"/>
      <c r="C424" s="137"/>
      <c r="D424" s="137"/>
      <c r="E424" s="138"/>
      <c r="F424" s="138"/>
      <c r="G424" s="136"/>
      <c r="H424" s="122"/>
    </row>
    <row r="425" spans="1:8">
      <c r="A425" s="136"/>
      <c r="B425" s="136"/>
      <c r="C425" s="137"/>
      <c r="D425" s="137"/>
      <c r="E425" s="138"/>
      <c r="F425" s="138"/>
      <c r="G425" s="136"/>
      <c r="H425" s="122"/>
    </row>
    <row r="426" spans="1:8">
      <c r="A426" s="136"/>
      <c r="B426" s="136"/>
      <c r="C426" s="137"/>
      <c r="D426" s="137"/>
      <c r="E426" s="138"/>
      <c r="F426" s="138"/>
      <c r="G426" s="136"/>
      <c r="H426" s="122"/>
    </row>
    <row r="427" spans="1:8">
      <c r="A427" s="136"/>
      <c r="B427" s="136"/>
      <c r="C427" s="137"/>
      <c r="D427" s="137"/>
      <c r="E427" s="138"/>
      <c r="F427" s="138"/>
      <c r="G427" s="136"/>
      <c r="H427" s="122"/>
    </row>
    <row r="428" spans="1:8">
      <c r="A428" s="136"/>
      <c r="B428" s="136"/>
      <c r="C428" s="137"/>
      <c r="D428" s="137"/>
      <c r="E428" s="138"/>
      <c r="F428" s="138"/>
      <c r="G428" s="136"/>
      <c r="H428" s="122"/>
    </row>
    <row r="429" spans="1:8">
      <c r="A429" s="136"/>
      <c r="B429" s="136"/>
      <c r="C429" s="137"/>
      <c r="D429" s="137"/>
      <c r="E429" s="138"/>
      <c r="F429" s="138"/>
      <c r="G429" s="136"/>
      <c r="H429" s="122"/>
    </row>
    <row r="430" spans="1:8">
      <c r="A430" s="136"/>
      <c r="B430" s="136"/>
      <c r="C430" s="137"/>
      <c r="D430" s="137"/>
      <c r="E430" s="138"/>
      <c r="F430" s="138"/>
      <c r="G430" s="136"/>
      <c r="H430" s="122"/>
    </row>
    <row r="431" spans="1:8">
      <c r="A431" s="136"/>
      <c r="B431" s="136"/>
      <c r="C431" s="137"/>
      <c r="D431" s="137"/>
      <c r="E431" s="138"/>
      <c r="F431" s="138"/>
      <c r="G431" s="136"/>
      <c r="H431" s="122"/>
    </row>
    <row r="432" spans="1:8">
      <c r="A432" s="136"/>
      <c r="B432" s="136"/>
      <c r="C432" s="137"/>
      <c r="D432" s="137"/>
      <c r="E432" s="138"/>
      <c r="F432" s="138"/>
      <c r="G432" s="136"/>
      <c r="H432" s="122"/>
    </row>
    <row r="433" spans="1:8">
      <c r="A433" s="136"/>
      <c r="B433" s="136"/>
      <c r="C433" s="137"/>
      <c r="D433" s="137"/>
      <c r="E433" s="138"/>
      <c r="F433" s="138"/>
      <c r="G433" s="136"/>
      <c r="H433" s="122"/>
    </row>
    <row r="434" spans="1:8">
      <c r="A434" s="136"/>
      <c r="B434" s="136"/>
      <c r="C434" s="137"/>
      <c r="D434" s="137"/>
      <c r="E434" s="138"/>
      <c r="F434" s="138"/>
      <c r="G434" s="136"/>
      <c r="H434" s="122"/>
    </row>
    <row r="435" spans="1:8">
      <c r="A435" s="136"/>
      <c r="B435" s="136"/>
      <c r="C435" s="137"/>
      <c r="D435" s="137"/>
      <c r="E435" s="138"/>
      <c r="F435" s="138"/>
      <c r="G435" s="136"/>
      <c r="H435" s="122"/>
    </row>
    <row r="436" spans="1:8">
      <c r="A436" s="136"/>
      <c r="B436" s="136"/>
      <c r="C436" s="137"/>
      <c r="D436" s="137"/>
      <c r="E436" s="138"/>
      <c r="F436" s="138"/>
      <c r="G436" s="136"/>
      <c r="H436" s="122"/>
    </row>
    <row r="437" spans="1:8">
      <c r="A437" s="136"/>
      <c r="B437" s="136"/>
      <c r="C437" s="137"/>
      <c r="D437" s="137"/>
      <c r="E437" s="138"/>
      <c r="F437" s="138"/>
      <c r="G437" s="136"/>
      <c r="H437" s="122"/>
    </row>
    <row r="438" spans="1:8">
      <c r="A438" s="136"/>
      <c r="B438" s="136"/>
      <c r="C438" s="137"/>
      <c r="D438" s="137"/>
      <c r="E438" s="138"/>
      <c r="F438" s="138"/>
      <c r="G438" s="136"/>
      <c r="H438" s="122"/>
    </row>
    <row r="439" spans="1:8">
      <c r="A439" s="136"/>
      <c r="B439" s="136"/>
      <c r="C439" s="137"/>
      <c r="D439" s="137"/>
      <c r="E439" s="138"/>
      <c r="F439" s="138"/>
      <c r="G439" s="136"/>
      <c r="H439" s="122"/>
    </row>
    <row r="440" spans="1:8">
      <c r="A440" s="136"/>
      <c r="B440" s="136"/>
      <c r="C440" s="137"/>
      <c r="D440" s="137"/>
      <c r="E440" s="138"/>
      <c r="F440" s="138"/>
      <c r="G440" s="136"/>
      <c r="H440" s="122"/>
    </row>
    <row r="441" spans="1:8">
      <c r="A441" s="136"/>
      <c r="B441" s="136"/>
      <c r="C441" s="137"/>
      <c r="D441" s="137"/>
      <c r="E441" s="138"/>
      <c r="F441" s="138"/>
      <c r="G441" s="136"/>
      <c r="H441" s="122"/>
    </row>
    <row r="442" spans="1:8">
      <c r="A442" s="136"/>
      <c r="B442" s="136"/>
      <c r="C442" s="137"/>
      <c r="D442" s="137"/>
      <c r="E442" s="138"/>
      <c r="F442" s="138"/>
      <c r="G442" s="136"/>
      <c r="H442" s="122"/>
    </row>
    <row r="443" spans="1:8">
      <c r="A443" s="139" t="s">
        <v>644</v>
      </c>
      <c r="B443" s="36" t="s">
        <v>645</v>
      </c>
      <c r="C443" s="140">
        <v>46174</v>
      </c>
      <c r="D443" s="140">
        <v>46295</v>
      </c>
      <c r="E443" s="141">
        <v>50000</v>
      </c>
      <c r="F443" s="142">
        <v>379.17</v>
      </c>
      <c r="G443" s="91">
        <f t="shared" ref="G443:G481" si="9">F443*0.7</f>
        <v>265.419</v>
      </c>
      <c r="H443" s="122"/>
    </row>
    <row r="444" spans="1:8">
      <c r="A444" s="139" t="s">
        <v>644</v>
      </c>
      <c r="B444" s="36" t="s">
        <v>646</v>
      </c>
      <c r="C444" s="140">
        <v>46174</v>
      </c>
      <c r="D444" s="140">
        <v>46295</v>
      </c>
      <c r="E444" s="141">
        <v>50000</v>
      </c>
      <c r="F444" s="142">
        <v>676.94</v>
      </c>
      <c r="G444" s="91">
        <f t="shared" si="9"/>
        <v>473.858</v>
      </c>
      <c r="H444" s="122"/>
    </row>
    <row r="445" spans="1:8">
      <c r="A445" s="139" t="s">
        <v>644</v>
      </c>
      <c r="B445" s="36" t="s">
        <v>647</v>
      </c>
      <c r="C445" s="140">
        <v>46174</v>
      </c>
      <c r="D445" s="140">
        <v>46295</v>
      </c>
      <c r="E445" s="141">
        <v>50000</v>
      </c>
      <c r="F445" s="142">
        <v>766.66</v>
      </c>
      <c r="G445" s="91">
        <f t="shared" si="9"/>
        <v>536.662</v>
      </c>
      <c r="H445" s="122"/>
    </row>
    <row r="446" spans="1:8">
      <c r="A446" s="139" t="s">
        <v>644</v>
      </c>
      <c r="B446" s="36" t="s">
        <v>648</v>
      </c>
      <c r="C446" s="140">
        <v>46174</v>
      </c>
      <c r="D446" s="140">
        <v>46295</v>
      </c>
      <c r="E446" s="141">
        <v>50000</v>
      </c>
      <c r="F446" s="142">
        <v>379.17</v>
      </c>
      <c r="G446" s="91">
        <f t="shared" si="9"/>
        <v>265.419</v>
      </c>
      <c r="H446" s="122"/>
    </row>
    <row r="447" spans="1:8">
      <c r="A447" s="139" t="s">
        <v>644</v>
      </c>
      <c r="B447" s="37" t="s">
        <v>649</v>
      </c>
      <c r="C447" s="140">
        <v>46174</v>
      </c>
      <c r="D447" s="140">
        <v>46295</v>
      </c>
      <c r="E447" s="143">
        <v>50000</v>
      </c>
      <c r="F447" s="142">
        <v>607.2</v>
      </c>
      <c r="G447" s="91">
        <f t="shared" si="9"/>
        <v>425.04</v>
      </c>
      <c r="H447" s="122"/>
    </row>
    <row r="448" spans="1:8">
      <c r="A448" s="139" t="s">
        <v>644</v>
      </c>
      <c r="B448" s="37" t="s">
        <v>650</v>
      </c>
      <c r="C448" s="140">
        <v>46174</v>
      </c>
      <c r="D448" s="140">
        <v>46295</v>
      </c>
      <c r="E448" s="143">
        <v>50000</v>
      </c>
      <c r="F448" s="142">
        <v>766.66</v>
      </c>
      <c r="G448" s="91">
        <f t="shared" si="9"/>
        <v>536.662</v>
      </c>
      <c r="H448" s="122"/>
    </row>
    <row r="449" spans="1:8">
      <c r="A449" s="139" t="s">
        <v>644</v>
      </c>
      <c r="B449" s="36" t="s">
        <v>651</v>
      </c>
      <c r="C449" s="140">
        <v>46174</v>
      </c>
      <c r="D449" s="140">
        <v>46295</v>
      </c>
      <c r="E449" s="141">
        <v>50000</v>
      </c>
      <c r="F449" s="142">
        <v>379.17</v>
      </c>
      <c r="G449" s="91">
        <f t="shared" si="9"/>
        <v>265.419</v>
      </c>
      <c r="H449" s="122"/>
    </row>
    <row r="450" spans="1:8">
      <c r="A450" s="139" t="s">
        <v>644</v>
      </c>
      <c r="B450" s="36" t="s">
        <v>652</v>
      </c>
      <c r="C450" s="140">
        <v>46174</v>
      </c>
      <c r="D450" s="140">
        <v>46295</v>
      </c>
      <c r="E450" s="78">
        <v>50000</v>
      </c>
      <c r="F450" s="142">
        <v>617.7</v>
      </c>
      <c r="G450" s="91">
        <f t="shared" si="9"/>
        <v>432.39</v>
      </c>
      <c r="H450" s="122"/>
    </row>
    <row r="451" spans="1:8">
      <c r="A451" s="139" t="s">
        <v>644</v>
      </c>
      <c r="B451" s="37" t="s">
        <v>653</v>
      </c>
      <c r="C451" s="140">
        <v>46174</v>
      </c>
      <c r="D451" s="140">
        <v>46295</v>
      </c>
      <c r="E451" s="143">
        <v>50000</v>
      </c>
      <c r="F451" s="142">
        <v>379.17</v>
      </c>
      <c r="G451" s="91">
        <f t="shared" si="9"/>
        <v>265.419</v>
      </c>
      <c r="H451" s="122"/>
    </row>
    <row r="452" spans="1:8">
      <c r="A452" s="139" t="s">
        <v>644</v>
      </c>
      <c r="B452" s="37" t="s">
        <v>654</v>
      </c>
      <c r="C452" s="140">
        <v>46174</v>
      </c>
      <c r="D452" s="140">
        <v>46295</v>
      </c>
      <c r="E452" s="143">
        <v>50000</v>
      </c>
      <c r="F452" s="142">
        <v>792.22</v>
      </c>
      <c r="G452" s="91">
        <f t="shared" si="9"/>
        <v>554.554</v>
      </c>
      <c r="H452" s="122"/>
    </row>
    <row r="453" spans="1:8">
      <c r="A453" s="139" t="s">
        <v>644</v>
      </c>
      <c r="B453" s="37" t="s">
        <v>655</v>
      </c>
      <c r="C453" s="140">
        <v>46174</v>
      </c>
      <c r="D453" s="140">
        <v>46295</v>
      </c>
      <c r="E453" s="143">
        <v>50000</v>
      </c>
      <c r="F453" s="142">
        <v>0</v>
      </c>
      <c r="G453" s="91">
        <f t="shared" si="9"/>
        <v>0</v>
      </c>
      <c r="H453" s="122"/>
    </row>
    <row r="454" spans="1:8">
      <c r="A454" s="144" t="s">
        <v>644</v>
      </c>
      <c r="B454" s="36" t="s">
        <v>656</v>
      </c>
      <c r="C454" s="140">
        <v>46174</v>
      </c>
      <c r="D454" s="140">
        <v>46295</v>
      </c>
      <c r="E454" s="143">
        <v>50001</v>
      </c>
      <c r="F454" s="142">
        <v>133.34</v>
      </c>
      <c r="G454" s="91">
        <f t="shared" si="9"/>
        <v>93.338</v>
      </c>
      <c r="H454" s="122"/>
    </row>
    <row r="455" spans="1:8">
      <c r="A455" s="144" t="s">
        <v>657</v>
      </c>
      <c r="B455" s="36" t="s">
        <v>658</v>
      </c>
      <c r="C455" s="140">
        <v>46174</v>
      </c>
      <c r="D455" s="140">
        <v>46295</v>
      </c>
      <c r="E455" s="143">
        <v>50000</v>
      </c>
      <c r="F455" s="142">
        <v>790.11</v>
      </c>
      <c r="G455" s="91">
        <f t="shared" si="9"/>
        <v>553.077</v>
      </c>
      <c r="H455" s="122"/>
    </row>
    <row r="456" spans="1:8">
      <c r="A456" s="144" t="s">
        <v>657</v>
      </c>
      <c r="B456" s="36" t="s">
        <v>658</v>
      </c>
      <c r="C456" s="145">
        <v>46269</v>
      </c>
      <c r="D456" s="140">
        <v>46295</v>
      </c>
      <c r="E456" s="143">
        <v>50000</v>
      </c>
      <c r="F456" s="142">
        <v>70.83</v>
      </c>
      <c r="G456" s="91">
        <f t="shared" si="9"/>
        <v>49.581</v>
      </c>
      <c r="H456" s="122"/>
    </row>
    <row r="457" spans="1:8">
      <c r="A457" s="144" t="s">
        <v>657</v>
      </c>
      <c r="B457" s="146" t="s">
        <v>659</v>
      </c>
      <c r="C457" s="140">
        <v>46174</v>
      </c>
      <c r="D457" s="140">
        <v>46295</v>
      </c>
      <c r="E457" s="143">
        <v>50000</v>
      </c>
      <c r="F457" s="142">
        <v>353.06</v>
      </c>
      <c r="G457" s="91">
        <f t="shared" si="9"/>
        <v>247.142</v>
      </c>
      <c r="H457" s="122"/>
    </row>
    <row r="458" spans="1:8">
      <c r="A458" s="144" t="s">
        <v>657</v>
      </c>
      <c r="B458" s="146" t="s">
        <v>660</v>
      </c>
      <c r="C458" s="140">
        <v>46174</v>
      </c>
      <c r="D458" s="140">
        <v>46295</v>
      </c>
      <c r="E458" s="143">
        <v>50000</v>
      </c>
      <c r="F458" s="147">
        <v>387.5</v>
      </c>
      <c r="G458" s="91">
        <f t="shared" si="9"/>
        <v>271.25</v>
      </c>
      <c r="H458" s="122"/>
    </row>
    <row r="459" spans="1:8">
      <c r="A459" s="144" t="s">
        <v>657</v>
      </c>
      <c r="B459" s="38" t="s">
        <v>661</v>
      </c>
      <c r="C459" s="140">
        <v>46174</v>
      </c>
      <c r="D459" s="140">
        <v>46295</v>
      </c>
      <c r="E459" s="143">
        <v>50000</v>
      </c>
      <c r="F459" s="142">
        <v>353.06</v>
      </c>
      <c r="G459" s="91">
        <f t="shared" si="9"/>
        <v>247.142</v>
      </c>
      <c r="H459" s="122"/>
    </row>
    <row r="460" spans="1:8">
      <c r="A460" s="144" t="s">
        <v>662</v>
      </c>
      <c r="B460" s="36" t="s">
        <v>663</v>
      </c>
      <c r="C460" s="140">
        <v>46174</v>
      </c>
      <c r="D460" s="140">
        <v>46295</v>
      </c>
      <c r="E460" s="143">
        <v>50000</v>
      </c>
      <c r="F460" s="142">
        <v>379.17</v>
      </c>
      <c r="G460" s="91">
        <f t="shared" si="9"/>
        <v>265.419</v>
      </c>
      <c r="H460" s="122"/>
    </row>
    <row r="461" spans="1:8">
      <c r="A461" s="144" t="s">
        <v>662</v>
      </c>
      <c r="B461" s="37" t="s">
        <v>664</v>
      </c>
      <c r="C461" s="140">
        <v>46174</v>
      </c>
      <c r="D461" s="140">
        <v>46295</v>
      </c>
      <c r="E461" s="143">
        <v>22000</v>
      </c>
      <c r="F461" s="142">
        <v>0</v>
      </c>
      <c r="G461" s="91">
        <f t="shared" si="9"/>
        <v>0</v>
      </c>
      <c r="H461" s="122"/>
    </row>
    <row r="462" spans="1:8">
      <c r="A462" s="144" t="s">
        <v>665</v>
      </c>
      <c r="B462" s="36" t="s">
        <v>666</v>
      </c>
      <c r="C462" s="140">
        <v>46174</v>
      </c>
      <c r="D462" s="140">
        <v>46295</v>
      </c>
      <c r="E462" s="143">
        <v>50000</v>
      </c>
      <c r="F462" s="85">
        <v>379.17</v>
      </c>
      <c r="G462" s="91">
        <f t="shared" si="9"/>
        <v>265.419</v>
      </c>
      <c r="H462" s="122"/>
    </row>
    <row r="463" spans="1:8">
      <c r="A463" s="148" t="s">
        <v>667</v>
      </c>
      <c r="B463" s="149" t="s">
        <v>668</v>
      </c>
      <c r="C463" s="140">
        <v>46174</v>
      </c>
      <c r="D463" s="140">
        <v>46295</v>
      </c>
      <c r="E463" s="143">
        <v>50000</v>
      </c>
      <c r="F463" s="85">
        <v>379.17</v>
      </c>
      <c r="G463" s="91">
        <f t="shared" si="9"/>
        <v>265.419</v>
      </c>
      <c r="H463" s="122"/>
    </row>
    <row r="464" spans="1:8">
      <c r="A464" s="144" t="s">
        <v>667</v>
      </c>
      <c r="B464" s="37" t="s">
        <v>669</v>
      </c>
      <c r="C464" s="140">
        <v>46174</v>
      </c>
      <c r="D464" s="140">
        <v>46295</v>
      </c>
      <c r="E464" s="143">
        <v>50000</v>
      </c>
      <c r="F464" s="85">
        <v>766.66</v>
      </c>
      <c r="G464" s="91">
        <f t="shared" si="9"/>
        <v>536.662</v>
      </c>
      <c r="H464" s="122"/>
    </row>
    <row r="465" spans="1:8">
      <c r="A465" s="144" t="s">
        <v>667</v>
      </c>
      <c r="B465" s="36" t="s">
        <v>670</v>
      </c>
      <c r="C465" s="140">
        <v>46174</v>
      </c>
      <c r="D465" s="140">
        <v>46295</v>
      </c>
      <c r="E465" s="143">
        <v>50000</v>
      </c>
      <c r="F465" s="85">
        <v>379.17</v>
      </c>
      <c r="G465" s="91">
        <f t="shared" si="9"/>
        <v>265.419</v>
      </c>
      <c r="H465" s="122"/>
    </row>
    <row r="466" spans="1:8">
      <c r="A466" s="144" t="s">
        <v>667</v>
      </c>
      <c r="B466" s="36" t="s">
        <v>671</v>
      </c>
      <c r="C466" s="140">
        <v>46174</v>
      </c>
      <c r="D466" s="140">
        <v>46295</v>
      </c>
      <c r="E466" s="143">
        <v>50000</v>
      </c>
      <c r="F466" s="85">
        <v>379.17</v>
      </c>
      <c r="G466" s="91">
        <f t="shared" si="9"/>
        <v>265.419</v>
      </c>
      <c r="H466" s="122"/>
    </row>
    <row r="467" spans="1:8">
      <c r="A467" s="144" t="s">
        <v>667</v>
      </c>
      <c r="B467" s="36" t="s">
        <v>672</v>
      </c>
      <c r="C467" s="140">
        <v>46174</v>
      </c>
      <c r="D467" s="140">
        <v>46295</v>
      </c>
      <c r="E467" s="143">
        <v>50000</v>
      </c>
      <c r="F467" s="85">
        <v>512.5</v>
      </c>
      <c r="G467" s="91">
        <f t="shared" si="9"/>
        <v>358.75</v>
      </c>
      <c r="H467" s="122"/>
    </row>
    <row r="468" spans="1:8">
      <c r="A468" s="144" t="s">
        <v>673</v>
      </c>
      <c r="B468" s="37" t="s">
        <v>674</v>
      </c>
      <c r="C468" s="140">
        <v>46174</v>
      </c>
      <c r="D468" s="140">
        <v>46295</v>
      </c>
      <c r="E468" s="143">
        <v>33000</v>
      </c>
      <c r="F468" s="85">
        <v>250.25</v>
      </c>
      <c r="G468" s="91">
        <f t="shared" si="9"/>
        <v>175.175</v>
      </c>
      <c r="H468" s="122"/>
    </row>
    <row r="469" spans="1:8">
      <c r="A469" s="144" t="s">
        <v>675</v>
      </c>
      <c r="B469" s="36" t="s">
        <v>676</v>
      </c>
      <c r="C469" s="140">
        <v>46174</v>
      </c>
      <c r="D469" s="140">
        <v>46295</v>
      </c>
      <c r="E469" s="143">
        <v>50000</v>
      </c>
      <c r="F469" s="85">
        <v>634.87</v>
      </c>
      <c r="G469" s="91">
        <f t="shared" si="9"/>
        <v>444.409</v>
      </c>
      <c r="H469" s="122"/>
    </row>
    <row r="470" spans="1:8">
      <c r="A470" s="139" t="s">
        <v>677</v>
      </c>
      <c r="B470" s="37" t="s">
        <v>678</v>
      </c>
      <c r="C470" s="140">
        <v>46174</v>
      </c>
      <c r="D470" s="140">
        <v>46295</v>
      </c>
      <c r="E470" s="143">
        <v>50000</v>
      </c>
      <c r="F470" s="85">
        <v>766.66</v>
      </c>
      <c r="G470" s="91">
        <f t="shared" si="9"/>
        <v>536.662</v>
      </c>
      <c r="H470" s="122"/>
    </row>
    <row r="471" spans="1:8">
      <c r="A471" s="144" t="s">
        <v>679</v>
      </c>
      <c r="B471" s="36" t="s">
        <v>680</v>
      </c>
      <c r="C471" s="140">
        <v>46174</v>
      </c>
      <c r="D471" s="140">
        <v>46295</v>
      </c>
      <c r="E471" s="143">
        <v>50000</v>
      </c>
      <c r="F471" s="85">
        <v>766.66</v>
      </c>
      <c r="G471" s="91">
        <f t="shared" si="9"/>
        <v>536.662</v>
      </c>
      <c r="H471" s="122"/>
    </row>
    <row r="472" spans="1:8">
      <c r="A472" s="144" t="s">
        <v>679</v>
      </c>
      <c r="B472" s="36" t="s">
        <v>681</v>
      </c>
      <c r="C472" s="140">
        <v>46174</v>
      </c>
      <c r="D472" s="140">
        <v>46295</v>
      </c>
      <c r="E472" s="143">
        <v>50000</v>
      </c>
      <c r="F472" s="85">
        <v>766.66</v>
      </c>
      <c r="G472" s="91">
        <f t="shared" si="9"/>
        <v>536.662</v>
      </c>
      <c r="H472" s="122"/>
    </row>
    <row r="473" spans="1:8">
      <c r="A473" s="144" t="s">
        <v>679</v>
      </c>
      <c r="B473" s="36" t="s">
        <v>682</v>
      </c>
      <c r="C473" s="140">
        <v>46174</v>
      </c>
      <c r="D473" s="140">
        <v>46295</v>
      </c>
      <c r="E473" s="143">
        <v>50000</v>
      </c>
      <c r="F473" s="85">
        <v>795.83</v>
      </c>
      <c r="G473" s="91">
        <f t="shared" si="9"/>
        <v>557.081</v>
      </c>
      <c r="H473" s="122"/>
    </row>
    <row r="474" spans="1:8">
      <c r="A474" s="150" t="s">
        <v>679</v>
      </c>
      <c r="B474" s="45" t="s">
        <v>683</v>
      </c>
      <c r="C474" s="140">
        <v>46174</v>
      </c>
      <c r="D474" s="140">
        <v>46295</v>
      </c>
      <c r="E474" s="143">
        <v>50000</v>
      </c>
      <c r="F474" s="85">
        <v>795.83</v>
      </c>
      <c r="G474" s="91">
        <f t="shared" si="9"/>
        <v>557.081</v>
      </c>
      <c r="H474" s="122"/>
    </row>
    <row r="475" spans="1:8">
      <c r="A475" s="139" t="s">
        <v>684</v>
      </c>
      <c r="B475" s="37" t="s">
        <v>685</v>
      </c>
      <c r="C475" s="140">
        <v>46174</v>
      </c>
      <c r="D475" s="140">
        <v>46295</v>
      </c>
      <c r="E475" s="143">
        <v>50000</v>
      </c>
      <c r="F475" s="85">
        <v>379.17</v>
      </c>
      <c r="G475" s="91">
        <f t="shared" si="9"/>
        <v>265.419</v>
      </c>
      <c r="H475" s="122"/>
    </row>
    <row r="476" spans="1:8">
      <c r="A476" s="144" t="s">
        <v>686</v>
      </c>
      <c r="B476" s="36" t="s">
        <v>687</v>
      </c>
      <c r="C476" s="140">
        <v>46174</v>
      </c>
      <c r="D476" s="140">
        <v>46295</v>
      </c>
      <c r="E476" s="143">
        <v>50000</v>
      </c>
      <c r="F476" s="85">
        <v>762.08</v>
      </c>
      <c r="G476" s="91">
        <f t="shared" si="9"/>
        <v>533.456</v>
      </c>
      <c r="H476" s="122"/>
    </row>
    <row r="477" spans="1:8">
      <c r="A477" s="151" t="s">
        <v>688</v>
      </c>
      <c r="B477" s="43" t="s">
        <v>689</v>
      </c>
      <c r="C477" s="140">
        <v>46174</v>
      </c>
      <c r="D477" s="140">
        <v>46295</v>
      </c>
      <c r="E477" s="143">
        <v>50000</v>
      </c>
      <c r="F477" s="85">
        <v>379.17</v>
      </c>
      <c r="G477" s="91">
        <f t="shared" si="9"/>
        <v>265.419</v>
      </c>
      <c r="H477" s="122"/>
    </row>
    <row r="478" spans="1:8">
      <c r="A478" s="152" t="s">
        <v>690</v>
      </c>
      <c r="B478" s="99" t="s">
        <v>691</v>
      </c>
      <c r="C478" s="140">
        <v>46174</v>
      </c>
      <c r="D478" s="140">
        <v>46295</v>
      </c>
      <c r="E478" s="153">
        <v>50000</v>
      </c>
      <c r="F478" s="85">
        <v>442.36</v>
      </c>
      <c r="G478" s="91">
        <f t="shared" si="9"/>
        <v>309.652</v>
      </c>
      <c r="H478" s="122"/>
    </row>
    <row r="479" spans="1:8">
      <c r="A479" s="152" t="s">
        <v>692</v>
      </c>
      <c r="B479" s="99" t="s">
        <v>693</v>
      </c>
      <c r="C479" s="140">
        <v>46174</v>
      </c>
      <c r="D479" s="140">
        <v>46295</v>
      </c>
      <c r="E479" s="153">
        <v>50000</v>
      </c>
      <c r="F479" s="142">
        <v>379.17</v>
      </c>
      <c r="G479" s="91">
        <f t="shared" si="9"/>
        <v>265.419</v>
      </c>
      <c r="H479" s="122"/>
    </row>
    <row r="480" spans="1:8">
      <c r="A480" s="152" t="s">
        <v>692</v>
      </c>
      <c r="B480" s="99" t="s">
        <v>694</v>
      </c>
      <c r="C480" s="140">
        <v>46174</v>
      </c>
      <c r="D480" s="140">
        <v>46295</v>
      </c>
      <c r="E480" s="153">
        <v>30000</v>
      </c>
      <c r="F480" s="142">
        <v>227.5</v>
      </c>
      <c r="G480" s="91">
        <f t="shared" si="9"/>
        <v>159.25</v>
      </c>
      <c r="H480" s="122"/>
    </row>
    <row r="481" spans="1:8">
      <c r="A481" s="154" t="s">
        <v>692</v>
      </c>
      <c r="B481" s="136" t="s">
        <v>695</v>
      </c>
      <c r="C481" s="155">
        <v>46174</v>
      </c>
      <c r="D481" s="155">
        <v>46295</v>
      </c>
      <c r="E481" s="156">
        <v>50000</v>
      </c>
      <c r="F481" s="157">
        <v>379.17</v>
      </c>
      <c r="G481" s="158">
        <f t="shared" si="9"/>
        <v>265.419</v>
      </c>
      <c r="H481" s="122"/>
    </row>
    <row r="482" spans="1:8">
      <c r="A482" s="159"/>
      <c r="B482" s="159"/>
      <c r="C482" s="160"/>
      <c r="D482" s="160"/>
      <c r="E482" s="161"/>
      <c r="F482" s="161"/>
      <c r="G482" s="160"/>
      <c r="H482" s="122"/>
    </row>
    <row r="483" ht="36" spans="1:8">
      <c r="A483" s="100" t="s">
        <v>696</v>
      </c>
      <c r="B483" s="100" t="s">
        <v>697</v>
      </c>
      <c r="C483" s="162">
        <v>20260414</v>
      </c>
      <c r="D483" s="162">
        <v>20260921</v>
      </c>
      <c r="E483" s="163">
        <v>50000</v>
      </c>
      <c r="F483" s="164">
        <v>703.41</v>
      </c>
      <c r="G483" s="32">
        <v>567.39</v>
      </c>
      <c r="H483" s="122"/>
    </row>
    <row r="484" ht="24" spans="1:8">
      <c r="A484" s="100" t="s">
        <v>698</v>
      </c>
      <c r="B484" s="100" t="s">
        <v>699</v>
      </c>
      <c r="C484" s="165">
        <v>20250928</v>
      </c>
      <c r="D484" s="162" t="s">
        <v>700</v>
      </c>
      <c r="E484" s="163">
        <v>50000</v>
      </c>
      <c r="F484" s="164">
        <v>0</v>
      </c>
      <c r="G484" s="32">
        <v>0</v>
      </c>
      <c r="H484" s="122"/>
    </row>
    <row r="485" ht="24" spans="1:8">
      <c r="A485" s="100" t="s">
        <v>701</v>
      </c>
      <c r="B485" s="100" t="s">
        <v>702</v>
      </c>
      <c r="C485" s="162">
        <v>20260415</v>
      </c>
      <c r="D485" s="162">
        <v>20260924</v>
      </c>
      <c r="E485" s="163">
        <v>30000</v>
      </c>
      <c r="F485" s="164">
        <v>400</v>
      </c>
      <c r="G485" s="32">
        <v>280</v>
      </c>
      <c r="H485" s="122"/>
    </row>
    <row r="486" ht="24" spans="1:8">
      <c r="A486" s="100" t="s">
        <v>703</v>
      </c>
      <c r="B486" s="100" t="s">
        <v>704</v>
      </c>
      <c r="C486" s="162">
        <v>20260422</v>
      </c>
      <c r="D486" s="162">
        <v>20260721</v>
      </c>
      <c r="E486" s="163">
        <v>50000</v>
      </c>
      <c r="F486" s="164">
        <v>379.17</v>
      </c>
      <c r="G486" s="32">
        <v>265.42</v>
      </c>
      <c r="H486" s="122"/>
    </row>
    <row r="487" ht="24" spans="1:8">
      <c r="A487" s="100" t="s">
        <v>705</v>
      </c>
      <c r="B487" s="100" t="s">
        <v>706</v>
      </c>
      <c r="C487" s="162">
        <v>20260522</v>
      </c>
      <c r="D487" s="162">
        <v>20260921</v>
      </c>
      <c r="E487" s="163">
        <v>30000</v>
      </c>
      <c r="F487" s="164">
        <v>307.5</v>
      </c>
      <c r="G487" s="32">
        <v>215.02</v>
      </c>
      <c r="H487" s="122"/>
    </row>
    <row r="488" ht="24" spans="1:8">
      <c r="A488" s="100" t="s">
        <v>707</v>
      </c>
      <c r="B488" s="100" t="s">
        <v>708</v>
      </c>
      <c r="C488" s="162">
        <v>20260422</v>
      </c>
      <c r="D488" s="162">
        <v>20260721</v>
      </c>
      <c r="E488" s="163">
        <v>30000</v>
      </c>
      <c r="F488" s="164">
        <v>227.5</v>
      </c>
      <c r="G488" s="32">
        <v>158.9</v>
      </c>
      <c r="H488" s="122"/>
    </row>
    <row r="489" ht="24" spans="1:8">
      <c r="A489" s="100" t="s">
        <v>709</v>
      </c>
      <c r="B489" s="100" t="s">
        <v>710</v>
      </c>
      <c r="C489" s="162">
        <v>20260522</v>
      </c>
      <c r="D489" s="162">
        <v>20260921</v>
      </c>
      <c r="E489" s="163">
        <v>30000</v>
      </c>
      <c r="F489" s="164">
        <v>303.01</v>
      </c>
      <c r="G489" s="32">
        <v>212.11</v>
      </c>
      <c r="H489" s="122"/>
    </row>
    <row r="490" ht="24" spans="1:8">
      <c r="A490" s="100" t="s">
        <v>711</v>
      </c>
      <c r="B490" s="100" t="s">
        <v>712</v>
      </c>
      <c r="C490" s="162">
        <v>20260522</v>
      </c>
      <c r="D490" s="162">
        <v>20260921</v>
      </c>
      <c r="E490" s="163">
        <v>30000</v>
      </c>
      <c r="F490" s="164">
        <v>307.5</v>
      </c>
      <c r="G490" s="32">
        <v>215.25</v>
      </c>
      <c r="H490" s="122"/>
    </row>
    <row r="491" ht="24" spans="1:8">
      <c r="A491" s="100" t="s">
        <v>701</v>
      </c>
      <c r="B491" s="100" t="s">
        <v>713</v>
      </c>
      <c r="C491" s="162">
        <v>20260522</v>
      </c>
      <c r="D491" s="162">
        <v>20260921</v>
      </c>
      <c r="E491" s="163">
        <v>30000</v>
      </c>
      <c r="F491" s="164">
        <v>307.5</v>
      </c>
      <c r="G491" s="32">
        <v>215.25</v>
      </c>
      <c r="H491" s="122"/>
    </row>
    <row r="492" ht="24" spans="1:8">
      <c r="A492" s="100" t="s">
        <v>714</v>
      </c>
      <c r="B492" s="100" t="s">
        <v>715</v>
      </c>
      <c r="C492" s="162">
        <v>20260325</v>
      </c>
      <c r="D492" s="162">
        <v>20260922</v>
      </c>
      <c r="E492" s="163">
        <v>30000</v>
      </c>
      <c r="F492" s="164">
        <v>455</v>
      </c>
      <c r="G492" s="32">
        <v>364.4</v>
      </c>
      <c r="H492" s="122"/>
    </row>
    <row r="493" ht="24" spans="1:8">
      <c r="A493" s="100" t="s">
        <v>716</v>
      </c>
      <c r="B493" s="100" t="s">
        <v>717</v>
      </c>
      <c r="C493" s="162">
        <v>20260512</v>
      </c>
      <c r="D493" s="162">
        <v>20260811</v>
      </c>
      <c r="E493" s="163">
        <v>30000</v>
      </c>
      <c r="F493" s="164">
        <v>452.5</v>
      </c>
      <c r="G493" s="32">
        <v>316.75</v>
      </c>
      <c r="H493" s="122"/>
    </row>
    <row r="494" ht="24" spans="1:8">
      <c r="A494" s="100" t="s">
        <v>718</v>
      </c>
      <c r="B494" s="100" t="s">
        <v>719</v>
      </c>
      <c r="C494" s="162">
        <v>20260522</v>
      </c>
      <c r="D494" s="162">
        <v>20260921</v>
      </c>
      <c r="E494" s="163">
        <v>50000</v>
      </c>
      <c r="F494" s="164">
        <v>512.51</v>
      </c>
      <c r="G494" s="32">
        <v>358.76</v>
      </c>
      <c r="H494" s="122"/>
    </row>
    <row r="495" ht="24" spans="1:8">
      <c r="A495" s="100" t="s">
        <v>720</v>
      </c>
      <c r="B495" s="100" t="s">
        <v>721</v>
      </c>
      <c r="C495" s="162">
        <v>20260522</v>
      </c>
      <c r="D495" s="162">
        <v>20260921</v>
      </c>
      <c r="E495" s="163">
        <v>50000</v>
      </c>
      <c r="F495" s="164">
        <v>307.5</v>
      </c>
      <c r="G495" s="32">
        <v>215.25</v>
      </c>
      <c r="H495" s="122"/>
    </row>
    <row r="496" ht="24" spans="1:8">
      <c r="A496" s="100" t="s">
        <v>722</v>
      </c>
      <c r="B496" s="100" t="s">
        <v>723</v>
      </c>
      <c r="C496" s="162">
        <v>20260422</v>
      </c>
      <c r="D496" s="162">
        <v>20260721</v>
      </c>
      <c r="E496" s="163">
        <v>50000</v>
      </c>
      <c r="F496" s="164">
        <v>379.17</v>
      </c>
      <c r="G496" s="32">
        <v>303.34</v>
      </c>
      <c r="H496" s="122"/>
    </row>
    <row r="497" ht="24" spans="1:8">
      <c r="A497" s="100" t="s">
        <v>724</v>
      </c>
      <c r="B497" s="100" t="s">
        <v>38</v>
      </c>
      <c r="C497" s="165">
        <v>20260522</v>
      </c>
      <c r="D497" s="165" t="s">
        <v>725</v>
      </c>
      <c r="E497" s="163">
        <v>50000</v>
      </c>
      <c r="F497" s="164">
        <v>533.21</v>
      </c>
      <c r="G497" s="32">
        <v>373.25</v>
      </c>
      <c r="H497" s="122"/>
    </row>
    <row r="498" spans="1:8">
      <c r="A498" s="166" t="s">
        <v>726</v>
      </c>
      <c r="B498" s="166" t="s">
        <v>727</v>
      </c>
      <c r="C498" s="167">
        <v>20260224</v>
      </c>
      <c r="D498" s="167">
        <v>20260610</v>
      </c>
      <c r="E498" s="168">
        <v>50000</v>
      </c>
      <c r="F498" s="166">
        <v>680.32</v>
      </c>
      <c r="G498" s="61">
        <v>680.32</v>
      </c>
      <c r="H498" s="122"/>
    </row>
    <row r="499" ht="36" spans="1:8">
      <c r="A499" s="105" t="s">
        <v>728</v>
      </c>
      <c r="B499" s="105" t="s">
        <v>729</v>
      </c>
      <c r="C499" s="169">
        <v>20260101</v>
      </c>
      <c r="D499" s="170" t="s">
        <v>730</v>
      </c>
      <c r="E499" s="57">
        <v>50000</v>
      </c>
      <c r="F499" s="57">
        <v>695.15</v>
      </c>
      <c r="G499" s="171">
        <v>695.15</v>
      </c>
      <c r="H499" s="122"/>
    </row>
    <row r="500" ht="24" spans="1:8">
      <c r="A500" s="105" t="s">
        <v>731</v>
      </c>
      <c r="B500" s="105" t="s">
        <v>732</v>
      </c>
      <c r="C500" s="169">
        <v>20250918</v>
      </c>
      <c r="D500" s="170" t="s">
        <v>435</v>
      </c>
      <c r="E500" s="57">
        <v>30000</v>
      </c>
      <c r="F500" s="57">
        <v>803.15</v>
      </c>
      <c r="G500" s="171">
        <v>697.95</v>
      </c>
      <c r="H500" s="122"/>
    </row>
    <row r="501" spans="1:8">
      <c r="A501" s="159"/>
      <c r="B501" s="159"/>
      <c r="C501" s="160"/>
      <c r="D501" s="160"/>
      <c r="E501" s="161"/>
      <c r="F501" s="161"/>
      <c r="G501" s="160"/>
      <c r="H501" s="122"/>
    </row>
    <row r="502" spans="1:8">
      <c r="A502" s="172" t="s">
        <v>733</v>
      </c>
      <c r="B502" s="172" t="s">
        <v>734</v>
      </c>
      <c r="C502" s="173">
        <v>46174</v>
      </c>
      <c r="D502" s="173">
        <v>46295</v>
      </c>
      <c r="E502" s="174">
        <v>50000</v>
      </c>
      <c r="F502" s="172">
        <v>690</v>
      </c>
      <c r="G502" s="175">
        <v>483</v>
      </c>
      <c r="H502" s="122"/>
    </row>
    <row r="503" spans="1:8">
      <c r="A503" s="172" t="s">
        <v>735</v>
      </c>
      <c r="B503" s="172" t="s">
        <v>736</v>
      </c>
      <c r="C503" s="173">
        <v>46174</v>
      </c>
      <c r="D503" s="173">
        <v>46295</v>
      </c>
      <c r="E503" s="174">
        <v>50000</v>
      </c>
      <c r="F503" s="172">
        <v>383.33</v>
      </c>
      <c r="G503" s="175">
        <v>268.33</v>
      </c>
      <c r="H503" s="122"/>
    </row>
    <row r="504" spans="1:8">
      <c r="A504" s="172" t="s">
        <v>733</v>
      </c>
      <c r="B504" s="172" t="s">
        <v>737</v>
      </c>
      <c r="C504" s="173">
        <v>46174</v>
      </c>
      <c r="D504" s="173">
        <v>46295</v>
      </c>
      <c r="E504" s="174">
        <v>50000</v>
      </c>
      <c r="F504" s="172">
        <v>383.33</v>
      </c>
      <c r="G504" s="175">
        <v>268.33</v>
      </c>
      <c r="H504" s="122"/>
    </row>
    <row r="505" spans="1:8">
      <c r="A505" s="172" t="s">
        <v>735</v>
      </c>
      <c r="B505" s="172" t="s">
        <v>738</v>
      </c>
      <c r="C505" s="173">
        <v>46174</v>
      </c>
      <c r="D505" s="173">
        <v>46295</v>
      </c>
      <c r="E505" s="174">
        <v>50000</v>
      </c>
      <c r="F505" s="172">
        <v>65.88</v>
      </c>
      <c r="G505" s="175">
        <v>46.12</v>
      </c>
      <c r="H505" s="122"/>
    </row>
    <row r="506" spans="1:8">
      <c r="A506" s="172" t="s">
        <v>739</v>
      </c>
      <c r="B506" s="172" t="s">
        <v>740</v>
      </c>
      <c r="C506" s="173">
        <v>46174</v>
      </c>
      <c r="D506" s="173">
        <v>46295</v>
      </c>
      <c r="E506" s="174">
        <v>50000</v>
      </c>
      <c r="F506" s="172">
        <v>741.67</v>
      </c>
      <c r="G506" s="175">
        <v>519.17</v>
      </c>
      <c r="H506" s="122"/>
    </row>
    <row r="507" spans="1:8">
      <c r="A507" s="172" t="s">
        <v>739</v>
      </c>
      <c r="B507" s="172" t="s">
        <v>741</v>
      </c>
      <c r="C507" s="173">
        <v>46174</v>
      </c>
      <c r="D507" s="173">
        <v>46295</v>
      </c>
      <c r="E507" s="174">
        <v>36000</v>
      </c>
      <c r="F507" s="172">
        <v>522.2</v>
      </c>
      <c r="G507" s="175">
        <v>365.54</v>
      </c>
      <c r="H507" s="122"/>
    </row>
    <row r="508" spans="1:8">
      <c r="A508" s="172" t="s">
        <v>739</v>
      </c>
      <c r="B508" s="172" t="s">
        <v>742</v>
      </c>
      <c r="C508" s="173">
        <v>46174</v>
      </c>
      <c r="D508" s="173">
        <v>46295</v>
      </c>
      <c r="E508" s="174">
        <v>36000</v>
      </c>
      <c r="F508" s="172">
        <v>534</v>
      </c>
      <c r="G508" s="175">
        <v>373.8</v>
      </c>
      <c r="H508" s="122"/>
    </row>
    <row r="509" spans="1:8">
      <c r="A509" s="172" t="s">
        <v>743</v>
      </c>
      <c r="B509" s="172" t="s">
        <v>744</v>
      </c>
      <c r="C509" s="173">
        <v>46174</v>
      </c>
      <c r="D509" s="173">
        <v>46295</v>
      </c>
      <c r="E509" s="174">
        <v>30000</v>
      </c>
      <c r="F509" s="172">
        <v>450</v>
      </c>
      <c r="G509" s="175">
        <v>315</v>
      </c>
      <c r="H509" s="122"/>
    </row>
    <row r="510" spans="1:8">
      <c r="A510" s="172" t="s">
        <v>745</v>
      </c>
      <c r="B510" s="172" t="s">
        <v>746</v>
      </c>
      <c r="C510" s="173">
        <v>46174</v>
      </c>
      <c r="D510" s="173">
        <v>46295</v>
      </c>
      <c r="E510" s="174">
        <v>25000</v>
      </c>
      <c r="F510" s="172">
        <v>336.71</v>
      </c>
      <c r="G510" s="175">
        <v>235.7</v>
      </c>
      <c r="H510" s="122"/>
    </row>
    <row r="511" spans="1:8">
      <c r="A511" s="172" t="s">
        <v>735</v>
      </c>
      <c r="B511" s="172" t="s">
        <v>747</v>
      </c>
      <c r="C511" s="173">
        <v>46174</v>
      </c>
      <c r="D511" s="173">
        <v>46295</v>
      </c>
      <c r="E511" s="174">
        <v>50000</v>
      </c>
      <c r="F511" s="172">
        <v>383.33</v>
      </c>
      <c r="G511" s="175">
        <v>268.33</v>
      </c>
      <c r="H511" s="122"/>
    </row>
    <row r="512" spans="1:8">
      <c r="A512" s="172" t="s">
        <v>745</v>
      </c>
      <c r="B512" s="172" t="s">
        <v>748</v>
      </c>
      <c r="C512" s="173">
        <v>46174</v>
      </c>
      <c r="D512" s="173">
        <v>46295</v>
      </c>
      <c r="E512" s="174">
        <v>30000</v>
      </c>
      <c r="F512" s="172">
        <v>311.62</v>
      </c>
      <c r="G512" s="175">
        <v>218.13</v>
      </c>
      <c r="H512" s="122"/>
    </row>
    <row r="513" spans="1:8">
      <c r="A513" s="172" t="s">
        <v>735</v>
      </c>
      <c r="B513" s="172" t="s">
        <v>749</v>
      </c>
      <c r="C513" s="173">
        <v>46174</v>
      </c>
      <c r="D513" s="173">
        <v>46295</v>
      </c>
      <c r="E513" s="174">
        <v>50000</v>
      </c>
      <c r="F513" s="172">
        <v>766.67</v>
      </c>
      <c r="G513" s="175">
        <v>536.67</v>
      </c>
      <c r="H513" s="122"/>
    </row>
    <row r="514" spans="1:8">
      <c r="A514" s="172" t="s">
        <v>745</v>
      </c>
      <c r="B514" s="172" t="s">
        <v>750</v>
      </c>
      <c r="C514" s="173">
        <v>46174</v>
      </c>
      <c r="D514" s="173">
        <v>46295</v>
      </c>
      <c r="E514" s="174">
        <v>50000</v>
      </c>
      <c r="F514" s="172">
        <v>420.84</v>
      </c>
      <c r="G514" s="175">
        <v>294.59</v>
      </c>
      <c r="H514" s="122"/>
    </row>
    <row r="515" spans="1:8">
      <c r="A515" s="172" t="s">
        <v>745</v>
      </c>
      <c r="B515" s="172" t="s">
        <v>751</v>
      </c>
      <c r="C515" s="173">
        <v>46174</v>
      </c>
      <c r="D515" s="173">
        <v>46295</v>
      </c>
      <c r="E515" s="174">
        <v>25000</v>
      </c>
      <c r="F515" s="172">
        <v>177.08</v>
      </c>
      <c r="G515" s="175">
        <v>123.96</v>
      </c>
      <c r="H515" s="122"/>
    </row>
    <row r="516" spans="1:8">
      <c r="A516" s="172" t="s">
        <v>752</v>
      </c>
      <c r="B516" s="172" t="s">
        <v>753</v>
      </c>
      <c r="C516" s="173">
        <v>46174</v>
      </c>
      <c r="D516" s="173">
        <v>46295</v>
      </c>
      <c r="E516" s="174">
        <v>50000</v>
      </c>
      <c r="F516" s="172">
        <v>433.34</v>
      </c>
      <c r="G516" s="175">
        <v>303.34</v>
      </c>
      <c r="H516" s="122"/>
    </row>
    <row r="517" spans="1:8">
      <c r="A517" s="172" t="s">
        <v>733</v>
      </c>
      <c r="B517" s="172" t="s">
        <v>754</v>
      </c>
      <c r="C517" s="173">
        <v>46174</v>
      </c>
      <c r="D517" s="173">
        <v>46295</v>
      </c>
      <c r="E517" s="174">
        <v>50000</v>
      </c>
      <c r="F517" s="172">
        <v>487.5</v>
      </c>
      <c r="G517" s="175">
        <v>341.25</v>
      </c>
      <c r="H517" s="122"/>
    </row>
    <row r="518" spans="1:8">
      <c r="A518" s="172" t="s">
        <v>755</v>
      </c>
      <c r="B518" s="172" t="s">
        <v>756</v>
      </c>
      <c r="C518" s="173">
        <v>46174</v>
      </c>
      <c r="D518" s="173">
        <v>46295</v>
      </c>
      <c r="E518" s="174">
        <v>30000</v>
      </c>
      <c r="F518" s="172">
        <v>287.5</v>
      </c>
      <c r="G518" s="175">
        <v>201.25</v>
      </c>
      <c r="H518" s="122"/>
    </row>
    <row r="519" spans="1:8">
      <c r="A519" s="172" t="s">
        <v>757</v>
      </c>
      <c r="B519" s="172" t="s">
        <v>758</v>
      </c>
      <c r="C519" s="173">
        <v>46174</v>
      </c>
      <c r="D519" s="173">
        <v>46295</v>
      </c>
      <c r="E519" s="174">
        <v>50000</v>
      </c>
      <c r="F519" s="172">
        <v>759.17</v>
      </c>
      <c r="G519" s="175">
        <v>531.42</v>
      </c>
      <c r="H519" s="122"/>
    </row>
    <row r="520" spans="1:8">
      <c r="A520" s="172" t="s">
        <v>743</v>
      </c>
      <c r="B520" s="172" t="s">
        <v>759</v>
      </c>
      <c r="C520" s="173">
        <v>46174</v>
      </c>
      <c r="D520" s="173">
        <v>46295</v>
      </c>
      <c r="E520" s="174">
        <v>50000</v>
      </c>
      <c r="F520" s="172">
        <v>391.66</v>
      </c>
      <c r="G520" s="175">
        <v>274.16</v>
      </c>
      <c r="H520" s="122"/>
    </row>
    <row r="521" spans="1:8">
      <c r="A521" s="172" t="s">
        <v>757</v>
      </c>
      <c r="B521" s="172" t="s">
        <v>760</v>
      </c>
      <c r="C521" s="173">
        <v>46174</v>
      </c>
      <c r="D521" s="173">
        <v>46295</v>
      </c>
      <c r="E521" s="174">
        <v>50000</v>
      </c>
      <c r="F521" s="172">
        <v>512.51</v>
      </c>
      <c r="G521" s="175">
        <v>358.76</v>
      </c>
      <c r="H521" s="122"/>
    </row>
    <row r="522" spans="1:8">
      <c r="A522" s="172" t="s">
        <v>735</v>
      </c>
      <c r="B522" s="172" t="s">
        <v>761</v>
      </c>
      <c r="C522" s="173">
        <v>46174</v>
      </c>
      <c r="D522" s="173">
        <v>46295</v>
      </c>
      <c r="E522" s="174">
        <v>50000</v>
      </c>
      <c r="F522" s="172">
        <v>745.83</v>
      </c>
      <c r="G522" s="175">
        <v>522.08</v>
      </c>
      <c r="H522" s="122"/>
    </row>
    <row r="523" spans="1:8">
      <c r="A523" s="172" t="s">
        <v>762</v>
      </c>
      <c r="B523" s="172" t="s">
        <v>763</v>
      </c>
      <c r="C523" s="173">
        <v>46174</v>
      </c>
      <c r="D523" s="173">
        <v>46295</v>
      </c>
      <c r="E523" s="174">
        <v>50000</v>
      </c>
      <c r="F523" s="172">
        <v>495.83</v>
      </c>
      <c r="G523" s="175">
        <v>347.08</v>
      </c>
      <c r="H523" s="122"/>
    </row>
    <row r="524" spans="1:8">
      <c r="A524" s="172" t="s">
        <v>739</v>
      </c>
      <c r="B524" s="172" t="s">
        <v>764</v>
      </c>
      <c r="C524" s="173">
        <v>46174</v>
      </c>
      <c r="D524" s="173">
        <v>46295</v>
      </c>
      <c r="E524" s="174">
        <v>50000</v>
      </c>
      <c r="F524" s="172">
        <v>379.17</v>
      </c>
      <c r="G524" s="175">
        <v>265.42</v>
      </c>
      <c r="H524" s="122"/>
    </row>
    <row r="525" spans="1:8">
      <c r="A525" s="172" t="s">
        <v>735</v>
      </c>
      <c r="B525" s="172" t="s">
        <v>765</v>
      </c>
      <c r="C525" s="173">
        <v>46174</v>
      </c>
      <c r="D525" s="173">
        <v>46295</v>
      </c>
      <c r="E525" s="174">
        <v>40000</v>
      </c>
      <c r="F525" s="172">
        <v>606.67</v>
      </c>
      <c r="G525" s="175">
        <v>424.67</v>
      </c>
      <c r="H525" s="122"/>
    </row>
    <row r="526" spans="1:8">
      <c r="A526" s="172" t="s">
        <v>735</v>
      </c>
      <c r="B526" s="172" t="s">
        <v>766</v>
      </c>
      <c r="C526" s="173">
        <v>46174</v>
      </c>
      <c r="D526" s="173">
        <v>46295</v>
      </c>
      <c r="E526" s="174">
        <v>50000</v>
      </c>
      <c r="F526" s="172">
        <v>754.16</v>
      </c>
      <c r="G526" s="175">
        <v>527.91</v>
      </c>
      <c r="H526" s="122"/>
    </row>
    <row r="527" spans="1:8">
      <c r="A527" s="172" t="s">
        <v>735</v>
      </c>
      <c r="B527" s="172" t="s">
        <v>767</v>
      </c>
      <c r="C527" s="173">
        <v>46174</v>
      </c>
      <c r="D527" s="173">
        <v>46295</v>
      </c>
      <c r="E527" s="174">
        <v>30000</v>
      </c>
      <c r="F527" s="172">
        <v>460</v>
      </c>
      <c r="G527" s="175">
        <v>322</v>
      </c>
      <c r="H527" s="122"/>
    </row>
    <row r="528" spans="1:8">
      <c r="A528" s="172" t="s">
        <v>768</v>
      </c>
      <c r="B528" s="172" t="s">
        <v>769</v>
      </c>
      <c r="C528" s="173">
        <v>46174</v>
      </c>
      <c r="D528" s="173">
        <v>46295</v>
      </c>
      <c r="E528" s="174">
        <v>50000</v>
      </c>
      <c r="F528" s="172">
        <v>791.66</v>
      </c>
      <c r="G528" s="175">
        <v>554.16</v>
      </c>
      <c r="H528" s="122"/>
    </row>
    <row r="529" spans="1:8">
      <c r="A529" s="172" t="s">
        <v>733</v>
      </c>
      <c r="B529" s="176" t="s">
        <v>770</v>
      </c>
      <c r="C529" s="173">
        <v>46174</v>
      </c>
      <c r="D529" s="173">
        <v>46295</v>
      </c>
      <c r="E529" s="174">
        <v>50000</v>
      </c>
      <c r="F529" s="172">
        <v>379.17</v>
      </c>
      <c r="G529" s="175">
        <v>265.42</v>
      </c>
      <c r="H529" s="122"/>
    </row>
    <row r="530" spans="1:8">
      <c r="A530" s="172" t="s">
        <v>743</v>
      </c>
      <c r="B530" s="172" t="s">
        <v>771</v>
      </c>
      <c r="C530" s="173">
        <v>46174</v>
      </c>
      <c r="D530" s="173">
        <v>46295</v>
      </c>
      <c r="E530" s="174">
        <v>30000</v>
      </c>
      <c r="F530" s="172">
        <v>227.5</v>
      </c>
      <c r="G530" s="175">
        <v>159.25</v>
      </c>
      <c r="H530" s="122"/>
    </row>
    <row r="531" spans="1:8">
      <c r="A531" s="172" t="s">
        <v>735</v>
      </c>
      <c r="B531" s="172" t="s">
        <v>772</v>
      </c>
      <c r="C531" s="173">
        <v>46174</v>
      </c>
      <c r="D531" s="173">
        <v>46295</v>
      </c>
      <c r="E531" s="174">
        <v>40000</v>
      </c>
      <c r="F531" s="172">
        <v>303.33</v>
      </c>
      <c r="G531" s="175">
        <v>212.33</v>
      </c>
      <c r="H531" s="122"/>
    </row>
    <row r="532" spans="1:8">
      <c r="A532" s="172" t="s">
        <v>733</v>
      </c>
      <c r="B532" s="172" t="s">
        <v>773</v>
      </c>
      <c r="C532" s="173">
        <v>46174</v>
      </c>
      <c r="D532" s="173">
        <v>46295</v>
      </c>
      <c r="E532" s="174">
        <v>50000</v>
      </c>
      <c r="F532" s="172">
        <v>379.17</v>
      </c>
      <c r="G532" s="175">
        <v>265.42</v>
      </c>
      <c r="H532" s="122"/>
    </row>
    <row r="533" spans="1:8">
      <c r="A533" s="172" t="s">
        <v>745</v>
      </c>
      <c r="B533" s="172" t="s">
        <v>774</v>
      </c>
      <c r="C533" s="173">
        <v>46174</v>
      </c>
      <c r="D533" s="173">
        <v>46295</v>
      </c>
      <c r="E533" s="174">
        <v>40000</v>
      </c>
      <c r="F533" s="172">
        <v>303.33</v>
      </c>
      <c r="G533" s="175">
        <v>212.33</v>
      </c>
      <c r="H533" s="122"/>
    </row>
    <row r="534" spans="1:8">
      <c r="A534" s="172" t="s">
        <v>752</v>
      </c>
      <c r="B534" s="172" t="s">
        <v>775</v>
      </c>
      <c r="C534" s="173">
        <v>46174</v>
      </c>
      <c r="D534" s="173">
        <v>46295</v>
      </c>
      <c r="E534" s="174">
        <v>50000</v>
      </c>
      <c r="F534" s="172">
        <v>10.35</v>
      </c>
      <c r="G534" s="175">
        <v>7.25</v>
      </c>
      <c r="H534" s="122"/>
    </row>
    <row r="535" spans="1:8">
      <c r="A535" s="172" t="s">
        <v>752</v>
      </c>
      <c r="B535" s="172" t="s">
        <v>776</v>
      </c>
      <c r="C535" s="173">
        <v>46174</v>
      </c>
      <c r="D535" s="173">
        <v>46295</v>
      </c>
      <c r="E535" s="174">
        <v>50000</v>
      </c>
      <c r="F535" s="172">
        <v>379.17</v>
      </c>
      <c r="G535" s="175">
        <v>265.42</v>
      </c>
      <c r="H535" s="122"/>
    </row>
    <row r="536" spans="1:8">
      <c r="A536" s="172" t="s">
        <v>752</v>
      </c>
      <c r="B536" s="172" t="s">
        <v>777</v>
      </c>
      <c r="C536" s="173">
        <v>46174</v>
      </c>
      <c r="D536" s="173">
        <v>46295</v>
      </c>
      <c r="E536" s="174">
        <v>40000</v>
      </c>
      <c r="F536" s="172">
        <v>303.33</v>
      </c>
      <c r="G536" s="175">
        <v>212.33</v>
      </c>
      <c r="H536" s="122"/>
    </row>
    <row r="537" spans="1:8">
      <c r="A537" s="172" t="s">
        <v>745</v>
      </c>
      <c r="B537" s="176" t="s">
        <v>778</v>
      </c>
      <c r="C537" s="173">
        <v>46174</v>
      </c>
      <c r="D537" s="173">
        <v>46295</v>
      </c>
      <c r="E537" s="174">
        <v>50000</v>
      </c>
      <c r="F537" s="174">
        <v>379.17</v>
      </c>
      <c r="G537" s="175">
        <v>265.42</v>
      </c>
      <c r="H537" s="122"/>
    </row>
    <row r="538" spans="1:8">
      <c r="A538" s="172" t="s">
        <v>739</v>
      </c>
      <c r="B538" s="172" t="s">
        <v>779</v>
      </c>
      <c r="C538" s="173">
        <v>46174</v>
      </c>
      <c r="D538" s="173">
        <v>46295</v>
      </c>
      <c r="E538" s="174">
        <v>50000</v>
      </c>
      <c r="F538" s="172">
        <v>379.17</v>
      </c>
      <c r="G538" s="175">
        <v>265.42</v>
      </c>
      <c r="H538" s="122"/>
    </row>
    <row r="539" spans="1:8">
      <c r="A539" s="172" t="s">
        <v>745</v>
      </c>
      <c r="B539" s="172" t="s">
        <v>780</v>
      </c>
      <c r="C539" s="173">
        <v>46174</v>
      </c>
      <c r="D539" s="173">
        <v>46295</v>
      </c>
      <c r="E539" s="174">
        <v>30000</v>
      </c>
      <c r="F539" s="172">
        <v>227.5</v>
      </c>
      <c r="G539" s="175">
        <v>159.25</v>
      </c>
      <c r="H539" s="122"/>
    </row>
    <row r="540" spans="1:8">
      <c r="A540" s="172" t="s">
        <v>735</v>
      </c>
      <c r="B540" s="172" t="s">
        <v>781</v>
      </c>
      <c r="C540" s="173">
        <v>46174</v>
      </c>
      <c r="D540" s="173">
        <v>46295</v>
      </c>
      <c r="E540" s="174">
        <v>50000</v>
      </c>
      <c r="F540" s="172">
        <v>379.17</v>
      </c>
      <c r="G540" s="175">
        <v>265.42</v>
      </c>
      <c r="H540" s="122"/>
    </row>
    <row r="541" spans="1:8">
      <c r="A541" s="172" t="s">
        <v>739</v>
      </c>
      <c r="B541" s="172" t="s">
        <v>782</v>
      </c>
      <c r="C541" s="173">
        <v>46174</v>
      </c>
      <c r="D541" s="173">
        <v>46295</v>
      </c>
      <c r="E541" s="174">
        <v>50000</v>
      </c>
      <c r="F541" s="172">
        <v>383.33</v>
      </c>
      <c r="G541" s="175">
        <v>268.33</v>
      </c>
      <c r="H541" s="122"/>
    </row>
    <row r="542" spans="1:8">
      <c r="A542" s="172" t="s">
        <v>733</v>
      </c>
      <c r="B542" s="176" t="s">
        <v>783</v>
      </c>
      <c r="C542" s="173">
        <v>46174</v>
      </c>
      <c r="D542" s="173">
        <v>46295</v>
      </c>
      <c r="E542" s="174">
        <v>50000</v>
      </c>
      <c r="F542" s="172">
        <v>383.33</v>
      </c>
      <c r="G542" s="175">
        <v>268.33</v>
      </c>
      <c r="H542" s="122"/>
    </row>
    <row r="543" spans="1:8">
      <c r="A543" s="172" t="s">
        <v>739</v>
      </c>
      <c r="B543" s="172" t="s">
        <v>784</v>
      </c>
      <c r="C543" s="173">
        <v>46174</v>
      </c>
      <c r="D543" s="173">
        <v>46295</v>
      </c>
      <c r="E543" s="174">
        <v>50000</v>
      </c>
      <c r="F543" s="172">
        <v>383.33</v>
      </c>
      <c r="G543" s="175">
        <v>268.33</v>
      </c>
      <c r="H543" s="122"/>
    </row>
    <row r="544" spans="1:8">
      <c r="A544" s="172" t="s">
        <v>735</v>
      </c>
      <c r="B544" s="60" t="s">
        <v>785</v>
      </c>
      <c r="C544" s="173">
        <v>46174</v>
      </c>
      <c r="D544" s="173">
        <v>46295</v>
      </c>
      <c r="E544" s="174">
        <v>2500</v>
      </c>
      <c r="F544" s="174">
        <v>25.63</v>
      </c>
      <c r="G544" s="175">
        <v>17.94</v>
      </c>
      <c r="H544" s="122"/>
    </row>
    <row r="545" spans="1:8">
      <c r="A545" s="172" t="s">
        <v>733</v>
      </c>
      <c r="B545" s="60" t="s">
        <v>786</v>
      </c>
      <c r="C545" s="173">
        <v>46174</v>
      </c>
      <c r="D545" s="173">
        <v>46295</v>
      </c>
      <c r="E545" s="174">
        <v>50000</v>
      </c>
      <c r="F545" s="177">
        <v>637.19</v>
      </c>
      <c r="G545" s="175">
        <v>446.03</v>
      </c>
      <c r="H545" s="122"/>
    </row>
    <row r="546" spans="1:8">
      <c r="A546" s="172" t="s">
        <v>745</v>
      </c>
      <c r="B546" s="60" t="s">
        <v>787</v>
      </c>
      <c r="C546" s="173">
        <v>46174</v>
      </c>
      <c r="D546" s="173">
        <v>46295</v>
      </c>
      <c r="E546" s="174">
        <v>40000</v>
      </c>
      <c r="F546" s="177">
        <v>276.67</v>
      </c>
      <c r="G546" s="175">
        <v>193.67</v>
      </c>
      <c r="H546" s="122"/>
    </row>
    <row r="547" spans="1:8">
      <c r="A547" s="172" t="s">
        <v>743</v>
      </c>
      <c r="B547" s="60" t="s">
        <v>788</v>
      </c>
      <c r="C547" s="173">
        <v>46174</v>
      </c>
      <c r="D547" s="173">
        <v>46295</v>
      </c>
      <c r="E547" s="174">
        <v>50000</v>
      </c>
      <c r="F547" s="177">
        <v>379.17</v>
      </c>
      <c r="G547" s="175">
        <v>265.42</v>
      </c>
      <c r="H547" s="122"/>
    </row>
    <row r="548" spans="1:8">
      <c r="A548" s="178" t="s">
        <v>752</v>
      </c>
      <c r="B548" s="179" t="s">
        <v>789</v>
      </c>
      <c r="C548" s="173">
        <v>46174</v>
      </c>
      <c r="D548" s="173">
        <v>46295</v>
      </c>
      <c r="E548" s="180">
        <v>50000</v>
      </c>
      <c r="F548" s="177">
        <v>191.67</v>
      </c>
      <c r="G548" s="175">
        <v>134.17</v>
      </c>
      <c r="H548" s="122"/>
    </row>
    <row r="549" spans="1:8">
      <c r="A549" s="159"/>
      <c r="B549" s="159"/>
      <c r="C549" s="160"/>
      <c r="D549" s="160"/>
      <c r="E549" s="161"/>
      <c r="F549" s="161"/>
      <c r="G549" s="160"/>
      <c r="H549" s="122"/>
    </row>
    <row r="550" spans="1:8">
      <c r="A550" s="181" t="s">
        <v>790</v>
      </c>
      <c r="B550" s="182" t="s">
        <v>791</v>
      </c>
      <c r="C550" s="33">
        <v>20260601</v>
      </c>
      <c r="D550" s="34" t="s">
        <v>198</v>
      </c>
      <c r="E550" s="183">
        <v>50000</v>
      </c>
      <c r="F550" s="107">
        <v>379.17</v>
      </c>
      <c r="G550" s="184">
        <f t="shared" ref="G550:G569" si="10">F550*0.7</f>
        <v>265.419</v>
      </c>
      <c r="H550" s="122"/>
    </row>
    <row r="551" ht="24" spans="1:8">
      <c r="A551" s="185" t="s">
        <v>792</v>
      </c>
      <c r="B551" s="185" t="s">
        <v>793</v>
      </c>
      <c r="C551" s="33">
        <v>20260601</v>
      </c>
      <c r="D551" s="34" t="s">
        <v>198</v>
      </c>
      <c r="E551" s="183">
        <v>50000</v>
      </c>
      <c r="F551" s="186">
        <v>417.08</v>
      </c>
      <c r="G551" s="184">
        <f t="shared" si="10"/>
        <v>291.956</v>
      </c>
      <c r="H551" s="122"/>
    </row>
    <row r="552" ht="24" spans="1:8">
      <c r="A552" s="185" t="s">
        <v>794</v>
      </c>
      <c r="B552" s="185" t="s">
        <v>795</v>
      </c>
      <c r="C552" s="33">
        <v>20260601</v>
      </c>
      <c r="D552" s="34" t="s">
        <v>198</v>
      </c>
      <c r="E552" s="183">
        <v>50000</v>
      </c>
      <c r="F552" s="186">
        <v>417.08</v>
      </c>
      <c r="G552" s="184">
        <f t="shared" si="10"/>
        <v>291.956</v>
      </c>
      <c r="H552" s="122"/>
    </row>
    <row r="553" ht="24" spans="1:8">
      <c r="A553" s="185" t="s">
        <v>796</v>
      </c>
      <c r="B553" s="185" t="s">
        <v>797</v>
      </c>
      <c r="C553" s="33">
        <v>20260601</v>
      </c>
      <c r="D553" s="34" t="s">
        <v>198</v>
      </c>
      <c r="E553" s="183">
        <v>50000</v>
      </c>
      <c r="F553" s="186">
        <v>417.08</v>
      </c>
      <c r="G553" s="184">
        <f t="shared" si="10"/>
        <v>291.956</v>
      </c>
      <c r="H553" s="122"/>
    </row>
    <row r="554" ht="24" spans="1:8">
      <c r="A554" s="185" t="s">
        <v>798</v>
      </c>
      <c r="B554" s="185" t="s">
        <v>799</v>
      </c>
      <c r="C554" s="33">
        <v>20260601</v>
      </c>
      <c r="D554" s="34" t="s">
        <v>198</v>
      </c>
      <c r="E554" s="183">
        <v>50000</v>
      </c>
      <c r="F554" s="186">
        <v>250.25</v>
      </c>
      <c r="G554" s="184">
        <f t="shared" si="10"/>
        <v>175.175</v>
      </c>
      <c r="H554" s="122"/>
    </row>
    <row r="555" ht="24" spans="1:8">
      <c r="A555" s="185" t="s">
        <v>800</v>
      </c>
      <c r="B555" s="185" t="s">
        <v>801</v>
      </c>
      <c r="C555" s="33">
        <v>20260601</v>
      </c>
      <c r="D555" s="34" t="s">
        <v>198</v>
      </c>
      <c r="E555" s="183">
        <v>50000</v>
      </c>
      <c r="F555" s="186">
        <v>417.08</v>
      </c>
      <c r="G555" s="184">
        <f t="shared" si="10"/>
        <v>291.956</v>
      </c>
      <c r="H555" s="122"/>
    </row>
    <row r="556" ht="24" spans="1:8">
      <c r="A556" s="185" t="s">
        <v>802</v>
      </c>
      <c r="B556" s="185" t="s">
        <v>803</v>
      </c>
      <c r="C556" s="33">
        <v>20260601</v>
      </c>
      <c r="D556" s="34" t="s">
        <v>198</v>
      </c>
      <c r="E556" s="183">
        <v>50000</v>
      </c>
      <c r="F556" s="186">
        <v>417.08</v>
      </c>
      <c r="G556" s="184">
        <f t="shared" si="10"/>
        <v>291.956</v>
      </c>
      <c r="H556" s="122"/>
    </row>
    <row r="557" ht="24" spans="1:8">
      <c r="A557" s="185" t="s">
        <v>804</v>
      </c>
      <c r="B557" s="185" t="s">
        <v>805</v>
      </c>
      <c r="C557" s="33">
        <v>20260601</v>
      </c>
      <c r="D557" s="34" t="s">
        <v>198</v>
      </c>
      <c r="E557" s="50">
        <v>50000</v>
      </c>
      <c r="F557" s="186">
        <v>417.08</v>
      </c>
      <c r="G557" s="184">
        <f t="shared" si="10"/>
        <v>291.956</v>
      </c>
      <c r="H557" s="122"/>
    </row>
    <row r="558" ht="24" spans="1:8">
      <c r="A558" s="185" t="s">
        <v>806</v>
      </c>
      <c r="B558" s="185" t="s">
        <v>807</v>
      </c>
      <c r="C558" s="33">
        <v>20260601</v>
      </c>
      <c r="D558" s="34" t="s">
        <v>198</v>
      </c>
      <c r="E558" s="183">
        <v>50000</v>
      </c>
      <c r="F558" s="186">
        <v>417.08</v>
      </c>
      <c r="G558" s="184">
        <f t="shared" si="10"/>
        <v>291.956</v>
      </c>
      <c r="H558" s="122"/>
    </row>
    <row r="559" ht="24" spans="1:8">
      <c r="A559" s="185" t="s">
        <v>808</v>
      </c>
      <c r="B559" s="185" t="s">
        <v>809</v>
      </c>
      <c r="C559" s="33">
        <v>20260601</v>
      </c>
      <c r="D559" s="34" t="s">
        <v>198</v>
      </c>
      <c r="E559" s="183">
        <v>50000</v>
      </c>
      <c r="F559" s="186">
        <v>417.08</v>
      </c>
      <c r="G559" s="184">
        <f t="shared" si="10"/>
        <v>291.956</v>
      </c>
      <c r="H559" s="122"/>
    </row>
    <row r="560" ht="24" spans="1:8">
      <c r="A560" s="185" t="s">
        <v>810</v>
      </c>
      <c r="B560" s="185" t="s">
        <v>811</v>
      </c>
      <c r="C560" s="33">
        <v>20260601</v>
      </c>
      <c r="D560" s="34" t="s">
        <v>198</v>
      </c>
      <c r="E560" s="183">
        <v>50000</v>
      </c>
      <c r="F560" s="186">
        <v>417.08</v>
      </c>
      <c r="G560" s="184">
        <f t="shared" si="10"/>
        <v>291.956</v>
      </c>
      <c r="H560" s="122"/>
    </row>
    <row r="561" ht="24" spans="1:8">
      <c r="A561" s="185" t="s">
        <v>812</v>
      </c>
      <c r="B561" s="185" t="s">
        <v>813</v>
      </c>
      <c r="C561" s="33">
        <v>20260601</v>
      </c>
      <c r="D561" s="34" t="s">
        <v>198</v>
      </c>
      <c r="E561" s="183">
        <v>50000</v>
      </c>
      <c r="F561" s="186">
        <v>458.33</v>
      </c>
      <c r="G561" s="184">
        <f t="shared" si="10"/>
        <v>320.831</v>
      </c>
      <c r="H561" s="122"/>
    </row>
    <row r="562" ht="24" spans="1:8">
      <c r="A562" s="185" t="s">
        <v>814</v>
      </c>
      <c r="B562" s="185" t="s">
        <v>815</v>
      </c>
      <c r="C562" s="33">
        <v>20260601</v>
      </c>
      <c r="D562" s="34" t="s">
        <v>198</v>
      </c>
      <c r="E562" s="183">
        <v>50000</v>
      </c>
      <c r="F562" s="186">
        <v>417.08</v>
      </c>
      <c r="G562" s="184">
        <f t="shared" si="10"/>
        <v>291.956</v>
      </c>
      <c r="H562" s="122"/>
    </row>
    <row r="563" ht="24" spans="1:8">
      <c r="A563" s="185" t="s">
        <v>810</v>
      </c>
      <c r="B563" s="185" t="s">
        <v>816</v>
      </c>
      <c r="C563" s="33">
        <v>20260601</v>
      </c>
      <c r="D563" s="34" t="s">
        <v>198</v>
      </c>
      <c r="E563" s="183">
        <v>50000</v>
      </c>
      <c r="F563" s="186">
        <v>788.89</v>
      </c>
      <c r="G563" s="184">
        <f t="shared" si="10"/>
        <v>552.223</v>
      </c>
      <c r="H563" s="122"/>
    </row>
    <row r="564" ht="24" spans="1:8">
      <c r="A564" s="185" t="s">
        <v>817</v>
      </c>
      <c r="B564" s="185" t="s">
        <v>818</v>
      </c>
      <c r="C564" s="33">
        <v>20260601</v>
      </c>
      <c r="D564" s="34" t="s">
        <v>198</v>
      </c>
      <c r="E564" s="183">
        <v>50000</v>
      </c>
      <c r="F564" s="186">
        <v>458.33</v>
      </c>
      <c r="G564" s="184">
        <f t="shared" si="10"/>
        <v>320.831</v>
      </c>
      <c r="H564" s="122"/>
    </row>
    <row r="565" ht="24" spans="1:8">
      <c r="A565" s="185" t="s">
        <v>806</v>
      </c>
      <c r="B565" s="185" t="s">
        <v>819</v>
      </c>
      <c r="C565" s="33">
        <v>20260601</v>
      </c>
      <c r="D565" s="34" t="s">
        <v>198</v>
      </c>
      <c r="E565" s="183">
        <v>50000</v>
      </c>
      <c r="F565" s="186">
        <v>417.08</v>
      </c>
      <c r="G565" s="184">
        <f t="shared" si="10"/>
        <v>291.956</v>
      </c>
      <c r="H565" s="122"/>
    </row>
    <row r="566" ht="24" spans="1:8">
      <c r="A566" s="185" t="s">
        <v>810</v>
      </c>
      <c r="B566" s="185" t="s">
        <v>820</v>
      </c>
      <c r="C566" s="33">
        <v>20260601</v>
      </c>
      <c r="D566" s="34" t="s">
        <v>198</v>
      </c>
      <c r="E566" s="50">
        <v>50000</v>
      </c>
      <c r="F566" s="109">
        <v>417.08</v>
      </c>
      <c r="G566" s="184">
        <f t="shared" si="10"/>
        <v>291.956</v>
      </c>
      <c r="H566" s="122"/>
    </row>
    <row r="567" spans="1:8">
      <c r="A567" s="181" t="s">
        <v>821</v>
      </c>
      <c r="B567" s="182" t="s">
        <v>822</v>
      </c>
      <c r="C567" s="33">
        <v>20260601</v>
      </c>
      <c r="D567" s="34" t="s">
        <v>198</v>
      </c>
      <c r="E567" s="183">
        <v>50000</v>
      </c>
      <c r="F567" s="109">
        <v>379.17</v>
      </c>
      <c r="G567" s="184">
        <f t="shared" si="10"/>
        <v>265.419</v>
      </c>
      <c r="H567" s="122"/>
    </row>
    <row r="568" ht="24" spans="1:8">
      <c r="A568" s="185" t="s">
        <v>823</v>
      </c>
      <c r="B568" s="185" t="s">
        <v>824</v>
      </c>
      <c r="C568" s="33">
        <v>20260601</v>
      </c>
      <c r="D568" s="34" t="s">
        <v>198</v>
      </c>
      <c r="E568" s="183">
        <v>50000</v>
      </c>
      <c r="F568" s="109">
        <v>417.08</v>
      </c>
      <c r="G568" s="184">
        <f t="shared" si="10"/>
        <v>291.956</v>
      </c>
      <c r="H568" s="122"/>
    </row>
    <row r="569" ht="24" spans="1:8">
      <c r="A569" s="185" t="s">
        <v>817</v>
      </c>
      <c r="B569" s="185" t="s">
        <v>825</v>
      </c>
      <c r="C569" s="33">
        <v>20260601</v>
      </c>
      <c r="D569" s="34" t="s">
        <v>198</v>
      </c>
      <c r="E569" s="50">
        <v>50000</v>
      </c>
      <c r="F569" s="35">
        <v>417.08</v>
      </c>
      <c r="G569" s="184">
        <f t="shared" si="10"/>
        <v>291.956</v>
      </c>
      <c r="H569" s="122"/>
    </row>
    <row r="570" spans="1:8">
      <c r="A570" s="159"/>
      <c r="B570" s="159"/>
      <c r="C570" s="160"/>
      <c r="D570" s="160"/>
      <c r="E570" s="161"/>
      <c r="F570" s="161"/>
      <c r="G570" s="160"/>
      <c r="H570" s="122"/>
    </row>
    <row r="571" spans="1:8">
      <c r="A571" s="27" t="s">
        <v>826</v>
      </c>
      <c r="B571" s="21" t="s">
        <v>827</v>
      </c>
      <c r="C571" s="33">
        <v>20260522</v>
      </c>
      <c r="D571" s="34" t="s">
        <v>828</v>
      </c>
      <c r="E571" s="108">
        <v>50000</v>
      </c>
      <c r="F571" s="108">
        <v>463.47</v>
      </c>
      <c r="G571" s="21">
        <v>324.43</v>
      </c>
      <c r="H571" s="122"/>
    </row>
    <row r="572" spans="1:8">
      <c r="A572" s="27" t="s">
        <v>829</v>
      </c>
      <c r="B572" s="21" t="s">
        <v>830</v>
      </c>
      <c r="C572" s="33">
        <v>20260422</v>
      </c>
      <c r="D572" s="34" t="s">
        <v>438</v>
      </c>
      <c r="E572" s="108">
        <v>40000</v>
      </c>
      <c r="F572" s="108">
        <v>333.67</v>
      </c>
      <c r="G572" s="21">
        <v>266.94</v>
      </c>
      <c r="H572" s="122"/>
    </row>
    <row r="573" spans="1:8">
      <c r="A573" s="27" t="s">
        <v>829</v>
      </c>
      <c r="B573" s="21" t="s">
        <v>831</v>
      </c>
      <c r="C573" s="33">
        <v>20260422</v>
      </c>
      <c r="D573" s="34" t="s">
        <v>438</v>
      </c>
      <c r="E573" s="108">
        <v>40000</v>
      </c>
      <c r="F573" s="108">
        <v>333.67</v>
      </c>
      <c r="G573" s="21">
        <v>266.94</v>
      </c>
      <c r="H573" s="122"/>
    </row>
    <row r="574" spans="1:8">
      <c r="A574" s="27" t="s">
        <v>829</v>
      </c>
      <c r="B574" s="21" t="s">
        <v>832</v>
      </c>
      <c r="C574" s="33">
        <v>20260422</v>
      </c>
      <c r="D574" s="34" t="s">
        <v>438</v>
      </c>
      <c r="E574" s="108">
        <v>40000</v>
      </c>
      <c r="F574" s="108">
        <v>333.67</v>
      </c>
      <c r="G574" s="21">
        <v>266.94</v>
      </c>
      <c r="H574" s="122"/>
    </row>
    <row r="575" spans="1:8">
      <c r="A575" s="28" t="s">
        <v>829</v>
      </c>
      <c r="B575" s="92" t="s">
        <v>833</v>
      </c>
      <c r="C575" s="33">
        <v>20260422</v>
      </c>
      <c r="D575" s="34" t="s">
        <v>438</v>
      </c>
      <c r="E575" s="108">
        <v>40000</v>
      </c>
      <c r="F575" s="108">
        <v>333.67</v>
      </c>
      <c r="G575" s="21">
        <v>266.94</v>
      </c>
      <c r="H575" s="122"/>
    </row>
    <row r="576" spans="1:8">
      <c r="A576" s="28" t="s">
        <v>829</v>
      </c>
      <c r="B576" s="92" t="s">
        <v>834</v>
      </c>
      <c r="C576" s="33">
        <v>20260422</v>
      </c>
      <c r="D576" s="34" t="s">
        <v>438</v>
      </c>
      <c r="E576" s="108">
        <v>40000</v>
      </c>
      <c r="F576" s="108">
        <v>333.67</v>
      </c>
      <c r="G576" s="21">
        <v>266.94</v>
      </c>
      <c r="H576" s="122"/>
    </row>
    <row r="577" spans="1:8">
      <c r="A577" s="28" t="s">
        <v>835</v>
      </c>
      <c r="B577" s="92" t="s">
        <v>836</v>
      </c>
      <c r="C577" s="187">
        <v>20260522</v>
      </c>
      <c r="D577" s="34" t="s">
        <v>837</v>
      </c>
      <c r="E577" s="108">
        <v>50000</v>
      </c>
      <c r="F577" s="108">
        <v>362.5</v>
      </c>
      <c r="G577" s="21">
        <v>253.75</v>
      </c>
      <c r="H577" s="122"/>
    </row>
    <row r="578" spans="1:8">
      <c r="A578" s="61" t="s">
        <v>835</v>
      </c>
      <c r="B578" s="61" t="s">
        <v>836</v>
      </c>
      <c r="C578" s="187">
        <v>20260616</v>
      </c>
      <c r="D578" s="34" t="s">
        <v>433</v>
      </c>
      <c r="E578" s="108">
        <v>50000</v>
      </c>
      <c r="F578" s="108">
        <v>275</v>
      </c>
      <c r="G578" s="21">
        <v>192.5</v>
      </c>
      <c r="H578" s="122"/>
    </row>
    <row r="580" spans="1:8">
      <c r="A580" s="188" t="s">
        <v>838</v>
      </c>
      <c r="B580" s="188" t="s">
        <v>839</v>
      </c>
      <c r="C580" s="38">
        <v>46013</v>
      </c>
      <c r="D580" s="38">
        <v>46295</v>
      </c>
      <c r="E580" s="189">
        <v>50000</v>
      </c>
      <c r="F580" s="189">
        <v>799.99</v>
      </c>
      <c r="G580" s="189">
        <v>559.993</v>
      </c>
    </row>
    <row r="581" spans="1:8">
      <c r="A581" s="188" t="s">
        <v>840</v>
      </c>
      <c r="B581" s="188" t="s">
        <v>841</v>
      </c>
      <c r="C581" s="38">
        <v>46013</v>
      </c>
      <c r="D581" s="38">
        <v>46295</v>
      </c>
      <c r="E581" s="189">
        <v>50000</v>
      </c>
      <c r="F581" s="189">
        <v>516.66</v>
      </c>
      <c r="G581" s="189">
        <v>361.662</v>
      </c>
    </row>
    <row r="582" spans="1:8">
      <c r="A582" s="188" t="s">
        <v>840</v>
      </c>
      <c r="B582" s="188" t="s">
        <v>842</v>
      </c>
      <c r="C582" s="38">
        <v>46013</v>
      </c>
      <c r="D582" s="38">
        <v>46295</v>
      </c>
      <c r="E582" s="189">
        <v>40000</v>
      </c>
      <c r="F582" s="189">
        <v>386.66</v>
      </c>
      <c r="G582" s="189">
        <v>270.662</v>
      </c>
    </row>
    <row r="583" spans="1:8">
      <c r="A583" s="188" t="s">
        <v>840</v>
      </c>
      <c r="B583" s="188" t="s">
        <v>842</v>
      </c>
      <c r="C583" s="38">
        <v>46013</v>
      </c>
      <c r="D583" s="38">
        <v>46295</v>
      </c>
      <c r="E583" s="189">
        <v>40000</v>
      </c>
      <c r="F583" s="189">
        <v>23.33</v>
      </c>
      <c r="G583" s="189">
        <v>16.331</v>
      </c>
    </row>
    <row r="584" spans="1:8">
      <c r="A584" s="188" t="s">
        <v>843</v>
      </c>
      <c r="B584" s="188" t="s">
        <v>844</v>
      </c>
      <c r="C584" s="38">
        <v>46013</v>
      </c>
      <c r="D584" s="38">
        <v>46295</v>
      </c>
      <c r="E584" s="189">
        <v>50000</v>
      </c>
      <c r="F584" s="189">
        <v>229.17</v>
      </c>
      <c r="G584" s="189">
        <v>160.419</v>
      </c>
    </row>
    <row r="585" spans="1:8">
      <c r="A585" s="188" t="s">
        <v>843</v>
      </c>
      <c r="B585" s="188" t="s">
        <v>845</v>
      </c>
      <c r="C585" s="38">
        <v>46013</v>
      </c>
      <c r="D585" s="38">
        <v>46295</v>
      </c>
      <c r="E585" s="189">
        <v>50000</v>
      </c>
      <c r="F585" s="189">
        <v>441.87</v>
      </c>
      <c r="G585" s="189">
        <v>309.309</v>
      </c>
    </row>
    <row r="586" spans="1:8">
      <c r="A586" s="188" t="s">
        <v>838</v>
      </c>
      <c r="B586" s="188" t="s">
        <v>846</v>
      </c>
      <c r="C586" s="38">
        <v>46013</v>
      </c>
      <c r="D586" s="38">
        <v>46295</v>
      </c>
      <c r="E586" s="189">
        <v>30000</v>
      </c>
      <c r="F586" s="189">
        <v>327.5</v>
      </c>
      <c r="G586" s="189">
        <v>229.25</v>
      </c>
    </row>
    <row r="587" spans="1:8">
      <c r="A587" s="188" t="s">
        <v>840</v>
      </c>
      <c r="B587" s="188" t="s">
        <v>847</v>
      </c>
      <c r="C587" s="38">
        <v>46013</v>
      </c>
      <c r="D587" s="38">
        <v>46295</v>
      </c>
      <c r="E587" s="189">
        <v>40000</v>
      </c>
      <c r="F587" s="189">
        <v>620.01</v>
      </c>
      <c r="G587" s="189">
        <v>434.007</v>
      </c>
    </row>
    <row r="588" spans="1:8">
      <c r="A588" s="188" t="s">
        <v>840</v>
      </c>
      <c r="B588" s="188" t="s">
        <v>848</v>
      </c>
      <c r="C588" s="38">
        <v>46013</v>
      </c>
      <c r="D588" s="38">
        <v>46295</v>
      </c>
      <c r="E588" s="189">
        <v>50000</v>
      </c>
      <c r="F588" s="189">
        <v>512.51</v>
      </c>
      <c r="G588" s="189">
        <v>358.757</v>
      </c>
    </row>
    <row r="589" spans="1:8">
      <c r="A589" s="188" t="s">
        <v>840</v>
      </c>
      <c r="B589" s="188" t="s">
        <v>849</v>
      </c>
      <c r="C589" s="38">
        <v>46013</v>
      </c>
      <c r="D589" s="38">
        <v>46295</v>
      </c>
      <c r="E589" s="189">
        <v>50000</v>
      </c>
      <c r="F589" s="189">
        <v>416.66</v>
      </c>
      <c r="G589" s="189">
        <v>291.662</v>
      </c>
    </row>
    <row r="590" spans="1:8">
      <c r="A590" s="188" t="s">
        <v>843</v>
      </c>
      <c r="B590" s="188" t="s">
        <v>850</v>
      </c>
      <c r="C590" s="38">
        <v>46013</v>
      </c>
      <c r="D590" s="38">
        <v>46295</v>
      </c>
      <c r="E590" s="189">
        <v>50000</v>
      </c>
      <c r="F590" s="189">
        <v>413.71</v>
      </c>
      <c r="G590" s="189">
        <v>289.597</v>
      </c>
    </row>
    <row r="591" spans="1:8">
      <c r="A591" s="188" t="s">
        <v>840</v>
      </c>
      <c r="B591" s="188" t="s">
        <v>851</v>
      </c>
      <c r="C591" s="38">
        <v>46013</v>
      </c>
      <c r="D591" s="38">
        <v>46295</v>
      </c>
      <c r="E591" s="189">
        <v>50000</v>
      </c>
      <c r="F591" s="189">
        <v>512.51</v>
      </c>
      <c r="G591" s="189">
        <v>358.757</v>
      </c>
    </row>
    <row r="592" spans="1:8">
      <c r="A592" s="188" t="s">
        <v>852</v>
      </c>
      <c r="B592" s="188" t="s">
        <v>853</v>
      </c>
      <c r="C592" s="190">
        <v>46013</v>
      </c>
      <c r="D592" s="190">
        <v>46295</v>
      </c>
      <c r="E592" s="189">
        <v>50000</v>
      </c>
      <c r="F592" s="189">
        <v>780.87</v>
      </c>
      <c r="G592" s="189">
        <v>546.609</v>
      </c>
    </row>
    <row r="593" spans="1:7">
      <c r="A593" s="188" t="s">
        <v>852</v>
      </c>
      <c r="B593" s="188" t="s">
        <v>853</v>
      </c>
      <c r="C593" s="190">
        <v>46013</v>
      </c>
      <c r="D593" s="190">
        <v>46295</v>
      </c>
      <c r="E593" s="189">
        <v>50000</v>
      </c>
      <c r="F593" s="189">
        <v>83.33</v>
      </c>
      <c r="G593" s="189">
        <v>58.331</v>
      </c>
    </row>
    <row r="594" spans="1:7">
      <c r="A594" s="188" t="s">
        <v>840</v>
      </c>
      <c r="B594" s="188" t="s">
        <v>854</v>
      </c>
      <c r="C594" s="38">
        <v>46013</v>
      </c>
      <c r="D594" s="38">
        <v>46295</v>
      </c>
      <c r="E594" s="189">
        <v>50000</v>
      </c>
      <c r="F594" s="189">
        <v>705.82</v>
      </c>
      <c r="G594" s="189">
        <v>494.074</v>
      </c>
    </row>
    <row r="595" spans="1:7">
      <c r="A595" s="188" t="s">
        <v>840</v>
      </c>
      <c r="B595" s="188" t="s">
        <v>854</v>
      </c>
      <c r="C595" s="38">
        <v>46013</v>
      </c>
      <c r="D595" s="38">
        <v>46295</v>
      </c>
      <c r="E595" s="189">
        <v>50000</v>
      </c>
      <c r="F595" s="189">
        <v>12.5</v>
      </c>
      <c r="G595" s="189">
        <v>8.75</v>
      </c>
    </row>
    <row r="596" spans="1:7">
      <c r="A596" s="188" t="s">
        <v>855</v>
      </c>
      <c r="B596" s="188" t="s">
        <v>856</v>
      </c>
      <c r="C596" s="38">
        <v>46013</v>
      </c>
      <c r="D596" s="38">
        <v>46295</v>
      </c>
      <c r="E596" s="189">
        <v>50000</v>
      </c>
      <c r="F596" s="189">
        <v>554.16</v>
      </c>
      <c r="G596" s="189">
        <v>387.912</v>
      </c>
    </row>
    <row r="597" spans="1:7">
      <c r="A597" s="188" t="s">
        <v>840</v>
      </c>
      <c r="B597" s="188" t="s">
        <v>857</v>
      </c>
      <c r="C597" s="38">
        <v>46013</v>
      </c>
      <c r="D597" s="38">
        <v>46295</v>
      </c>
      <c r="E597" s="189">
        <v>40000</v>
      </c>
      <c r="F597" s="189">
        <v>353.33</v>
      </c>
      <c r="G597" s="189">
        <v>247.331</v>
      </c>
    </row>
    <row r="598" spans="1:7">
      <c r="A598" s="188" t="s">
        <v>852</v>
      </c>
      <c r="B598" s="188" t="s">
        <v>858</v>
      </c>
      <c r="C598" s="38">
        <v>46013</v>
      </c>
      <c r="D598" s="38">
        <v>46295</v>
      </c>
      <c r="E598" s="189">
        <v>50000</v>
      </c>
      <c r="F598" s="189">
        <v>854.16</v>
      </c>
      <c r="G598" s="189">
        <v>597.912</v>
      </c>
    </row>
    <row r="599" spans="1:7">
      <c r="A599" s="188" t="s">
        <v>852</v>
      </c>
      <c r="B599" s="188" t="s">
        <v>859</v>
      </c>
      <c r="C599" s="38">
        <v>46013</v>
      </c>
      <c r="D599" s="38">
        <v>46295</v>
      </c>
      <c r="E599" s="189">
        <v>50000</v>
      </c>
      <c r="F599" s="189">
        <v>462.5</v>
      </c>
      <c r="G599" s="189">
        <v>323.75</v>
      </c>
    </row>
    <row r="600" spans="1:7">
      <c r="A600" s="188" t="s">
        <v>852</v>
      </c>
      <c r="B600" s="188" t="s">
        <v>859</v>
      </c>
      <c r="C600" s="38">
        <v>46013</v>
      </c>
      <c r="D600" s="38">
        <v>46295</v>
      </c>
      <c r="E600" s="189">
        <v>50000</v>
      </c>
      <c r="F600" s="189">
        <v>50</v>
      </c>
      <c r="G600" s="189">
        <v>35</v>
      </c>
    </row>
    <row r="601" spans="1:7">
      <c r="A601" s="188" t="s">
        <v>860</v>
      </c>
      <c r="B601" s="188" t="s">
        <v>861</v>
      </c>
      <c r="C601" s="38">
        <v>46013</v>
      </c>
      <c r="D601" s="38">
        <v>46295</v>
      </c>
      <c r="E601" s="189">
        <v>30000</v>
      </c>
      <c r="F601" s="189">
        <v>382.5</v>
      </c>
      <c r="G601" s="189">
        <v>267.75</v>
      </c>
    </row>
    <row r="602" spans="1:7">
      <c r="A602" s="188" t="s">
        <v>852</v>
      </c>
      <c r="B602" s="188" t="s">
        <v>862</v>
      </c>
      <c r="C602" s="38">
        <v>46013</v>
      </c>
      <c r="D602" s="38">
        <v>46295</v>
      </c>
      <c r="E602" s="189">
        <v>50000</v>
      </c>
      <c r="F602" s="189">
        <v>629.03</v>
      </c>
      <c r="G602" s="189">
        <v>440.321</v>
      </c>
    </row>
    <row r="603" spans="1:7">
      <c r="A603" s="188" t="s">
        <v>863</v>
      </c>
      <c r="B603" s="188" t="s">
        <v>864</v>
      </c>
      <c r="C603" s="38">
        <v>46013</v>
      </c>
      <c r="D603" s="38">
        <v>46295</v>
      </c>
      <c r="E603" s="189">
        <v>50000</v>
      </c>
      <c r="F603" s="189">
        <v>409.99</v>
      </c>
      <c r="G603" s="189">
        <v>286.993</v>
      </c>
    </row>
    <row r="604" spans="1:7">
      <c r="A604" s="188" t="s">
        <v>860</v>
      </c>
      <c r="B604" s="188" t="s">
        <v>865</v>
      </c>
      <c r="C604" s="38">
        <v>46013</v>
      </c>
      <c r="D604" s="38">
        <v>46295</v>
      </c>
      <c r="E604" s="189">
        <v>30000</v>
      </c>
      <c r="F604" s="189">
        <v>451.67</v>
      </c>
      <c r="G604" s="189">
        <v>316.169</v>
      </c>
    </row>
    <row r="605" spans="1:7">
      <c r="A605" s="188" t="s">
        <v>860</v>
      </c>
      <c r="B605" s="188" t="s">
        <v>865</v>
      </c>
      <c r="C605" s="38">
        <v>46013</v>
      </c>
      <c r="D605" s="38">
        <v>46295</v>
      </c>
      <c r="E605" s="189">
        <v>20000</v>
      </c>
      <c r="F605" s="189">
        <v>5</v>
      </c>
      <c r="G605" s="189">
        <v>3.5</v>
      </c>
    </row>
    <row r="606" spans="1:7">
      <c r="A606" s="188" t="s">
        <v>866</v>
      </c>
      <c r="B606" s="188" t="s">
        <v>867</v>
      </c>
      <c r="C606" s="38">
        <v>46013</v>
      </c>
      <c r="D606" s="38">
        <v>46295</v>
      </c>
      <c r="E606" s="189">
        <v>50000</v>
      </c>
      <c r="F606" s="189">
        <v>229.17</v>
      </c>
      <c r="G606" s="189">
        <v>160.419</v>
      </c>
    </row>
    <row r="607" spans="1:7">
      <c r="A607" s="188" t="s">
        <v>843</v>
      </c>
      <c r="B607" s="188" t="s">
        <v>868</v>
      </c>
      <c r="C607" s="38">
        <v>46013</v>
      </c>
      <c r="D607" s="38">
        <v>46295</v>
      </c>
      <c r="E607" s="189">
        <v>50000</v>
      </c>
      <c r="F607" s="189">
        <v>470.84</v>
      </c>
      <c r="G607" s="189">
        <v>329.588</v>
      </c>
    </row>
    <row r="608" spans="1:7">
      <c r="A608" s="188" t="s">
        <v>855</v>
      </c>
      <c r="B608" s="188" t="s">
        <v>869</v>
      </c>
      <c r="C608" s="38">
        <v>46013</v>
      </c>
      <c r="D608" s="38">
        <v>46295</v>
      </c>
      <c r="E608" s="189">
        <v>50000</v>
      </c>
      <c r="F608" s="189">
        <v>483.34</v>
      </c>
      <c r="G608" s="189">
        <v>338.338</v>
      </c>
    </row>
    <row r="609" spans="1:7">
      <c r="A609" s="188" t="s">
        <v>855</v>
      </c>
      <c r="B609" s="188" t="s">
        <v>869</v>
      </c>
      <c r="C609" s="38">
        <v>46013</v>
      </c>
      <c r="D609" s="38">
        <v>46295</v>
      </c>
      <c r="E609" s="189">
        <v>50000</v>
      </c>
      <c r="F609" s="189">
        <v>29.17</v>
      </c>
      <c r="G609" s="189">
        <v>20.419</v>
      </c>
    </row>
    <row r="610" spans="1:7">
      <c r="A610" s="188" t="s">
        <v>870</v>
      </c>
      <c r="B610" s="188" t="s">
        <v>871</v>
      </c>
      <c r="C610" s="38">
        <v>46013</v>
      </c>
      <c r="D610" s="38">
        <v>46295</v>
      </c>
      <c r="E610" s="189">
        <v>50000</v>
      </c>
      <c r="F610" s="189">
        <v>512.51</v>
      </c>
      <c r="G610" s="189">
        <v>358.757</v>
      </c>
    </row>
    <row r="611" spans="1:7">
      <c r="A611" s="188" t="s">
        <v>872</v>
      </c>
      <c r="B611" s="188" t="s">
        <v>873</v>
      </c>
      <c r="C611" s="38">
        <v>46013</v>
      </c>
      <c r="D611" s="38">
        <v>46295</v>
      </c>
      <c r="E611" s="189">
        <v>50000</v>
      </c>
      <c r="F611" s="189">
        <v>487.21</v>
      </c>
      <c r="G611" s="189">
        <v>341.047</v>
      </c>
    </row>
    <row r="612" spans="1:7">
      <c r="A612" s="188" t="s">
        <v>874</v>
      </c>
      <c r="B612" s="188" t="s">
        <v>875</v>
      </c>
      <c r="C612" s="38">
        <v>46013</v>
      </c>
      <c r="D612" s="38">
        <v>46295</v>
      </c>
      <c r="E612" s="189">
        <v>50000</v>
      </c>
      <c r="F612" s="189">
        <v>379.16</v>
      </c>
      <c r="G612" s="189">
        <v>265.412</v>
      </c>
    </row>
    <row r="613" spans="1:7">
      <c r="A613" s="188" t="s">
        <v>860</v>
      </c>
      <c r="B613" s="188" t="s">
        <v>876</v>
      </c>
      <c r="C613" s="38">
        <v>46013</v>
      </c>
      <c r="D613" s="38">
        <v>46295</v>
      </c>
      <c r="E613" s="189">
        <v>36000</v>
      </c>
      <c r="F613" s="189">
        <v>845.84</v>
      </c>
      <c r="G613" s="189">
        <v>592.088</v>
      </c>
    </row>
    <row r="614" spans="1:7">
      <c r="A614" s="188" t="s">
        <v>877</v>
      </c>
      <c r="B614" s="188" t="s">
        <v>878</v>
      </c>
      <c r="C614" s="38">
        <v>46013</v>
      </c>
      <c r="D614" s="38">
        <v>46295</v>
      </c>
      <c r="E614" s="189">
        <v>50000</v>
      </c>
      <c r="F614" s="189">
        <v>805.93</v>
      </c>
      <c r="G614" s="189">
        <v>564.151</v>
      </c>
    </row>
    <row r="615" spans="1:7">
      <c r="A615" s="188" t="s">
        <v>879</v>
      </c>
      <c r="B615" s="188" t="s">
        <v>880</v>
      </c>
      <c r="C615" s="38">
        <v>46013</v>
      </c>
      <c r="D615" s="38">
        <v>46295</v>
      </c>
      <c r="E615" s="189">
        <v>50000</v>
      </c>
      <c r="F615" s="189">
        <v>487.5</v>
      </c>
      <c r="G615" s="189">
        <v>341.25</v>
      </c>
    </row>
    <row r="616" spans="1:7">
      <c r="A616" s="188" t="s">
        <v>879</v>
      </c>
      <c r="B616" s="188" t="s">
        <v>880</v>
      </c>
      <c r="C616" s="38">
        <v>46013</v>
      </c>
      <c r="D616" s="38">
        <v>46295</v>
      </c>
      <c r="E616" s="189">
        <v>50000</v>
      </c>
      <c r="F616" s="189">
        <v>25</v>
      </c>
      <c r="G616" s="189">
        <v>17.5</v>
      </c>
    </row>
    <row r="617" spans="1:7">
      <c r="A617" s="188" t="s">
        <v>879</v>
      </c>
      <c r="B617" s="188" t="s">
        <v>881</v>
      </c>
      <c r="C617" s="38">
        <v>46013</v>
      </c>
      <c r="D617" s="38">
        <v>46295</v>
      </c>
      <c r="E617" s="189">
        <v>50000</v>
      </c>
      <c r="F617" s="189">
        <v>766.66</v>
      </c>
      <c r="G617" s="189">
        <v>536.662</v>
      </c>
    </row>
    <row r="618" spans="1:7">
      <c r="A618" s="188" t="s">
        <v>879</v>
      </c>
      <c r="B618" s="188" t="s">
        <v>882</v>
      </c>
      <c r="C618" s="38">
        <v>46013</v>
      </c>
      <c r="D618" s="38">
        <v>46295</v>
      </c>
      <c r="E618" s="189">
        <v>50000</v>
      </c>
      <c r="F618" s="189">
        <v>795.83</v>
      </c>
      <c r="G618" s="189">
        <v>557.081</v>
      </c>
    </row>
    <row r="619" spans="1:7">
      <c r="A619" s="188" t="s">
        <v>870</v>
      </c>
      <c r="B619" s="188" t="s">
        <v>883</v>
      </c>
      <c r="C619" s="38">
        <v>46013</v>
      </c>
      <c r="D619" s="38">
        <v>46295</v>
      </c>
      <c r="E619" s="189">
        <v>50000</v>
      </c>
      <c r="F619" s="189">
        <v>762.5</v>
      </c>
      <c r="G619" s="189">
        <v>533.75</v>
      </c>
    </row>
    <row r="620" spans="1:7">
      <c r="A620" s="188" t="s">
        <v>870</v>
      </c>
      <c r="B620" s="188" t="s">
        <v>883</v>
      </c>
      <c r="C620" s="38">
        <v>46013</v>
      </c>
      <c r="D620" s="38">
        <v>46295</v>
      </c>
      <c r="E620" s="189">
        <v>50000</v>
      </c>
      <c r="F620" s="189">
        <v>4.17</v>
      </c>
      <c r="G620" s="189">
        <v>2.919</v>
      </c>
    </row>
    <row r="621" spans="1:7">
      <c r="A621" s="188" t="s">
        <v>840</v>
      </c>
      <c r="B621" s="188" t="s">
        <v>884</v>
      </c>
      <c r="C621" s="38">
        <v>46013</v>
      </c>
      <c r="D621" s="38">
        <v>46295</v>
      </c>
      <c r="E621" s="189">
        <v>50000</v>
      </c>
      <c r="F621" s="189">
        <v>641.89</v>
      </c>
      <c r="G621" s="189">
        <v>449.323</v>
      </c>
    </row>
    <row r="622" spans="1:7">
      <c r="A622" s="188" t="s">
        <v>874</v>
      </c>
      <c r="B622" s="188" t="s">
        <v>885</v>
      </c>
      <c r="C622" s="38">
        <v>46013</v>
      </c>
      <c r="D622" s="38">
        <v>46295</v>
      </c>
      <c r="E622" s="189">
        <v>50000</v>
      </c>
      <c r="F622" s="189">
        <v>416.66</v>
      </c>
      <c r="G622" s="189">
        <v>291.662</v>
      </c>
    </row>
    <row r="623" spans="1:7">
      <c r="A623" s="188" t="s">
        <v>870</v>
      </c>
      <c r="B623" s="188" t="s">
        <v>886</v>
      </c>
      <c r="C623" s="38">
        <v>46013</v>
      </c>
      <c r="D623" s="38">
        <v>46295</v>
      </c>
      <c r="E623" s="189">
        <v>50000</v>
      </c>
      <c r="F623" s="189">
        <v>766.66</v>
      </c>
      <c r="G623" s="189">
        <v>536.662</v>
      </c>
    </row>
    <row r="624" spans="1:7">
      <c r="A624" s="188" t="s">
        <v>870</v>
      </c>
      <c r="B624" s="188" t="s">
        <v>887</v>
      </c>
      <c r="C624" s="38">
        <v>46013</v>
      </c>
      <c r="D624" s="38">
        <v>46295</v>
      </c>
      <c r="E624" s="189">
        <v>50000</v>
      </c>
      <c r="F624" s="189">
        <v>770.83</v>
      </c>
      <c r="G624" s="189">
        <v>539.581</v>
      </c>
    </row>
    <row r="625" spans="1:7">
      <c r="A625" s="188" t="s">
        <v>870</v>
      </c>
      <c r="B625" s="188" t="s">
        <v>888</v>
      </c>
      <c r="C625" s="38">
        <v>46013</v>
      </c>
      <c r="D625" s="38">
        <v>46295</v>
      </c>
      <c r="E625" s="189">
        <v>50000</v>
      </c>
      <c r="F625" s="189">
        <v>416.66</v>
      </c>
      <c r="G625" s="189">
        <v>291.662</v>
      </c>
    </row>
    <row r="626" spans="1:7">
      <c r="A626" s="188" t="s">
        <v>889</v>
      </c>
      <c r="B626" s="188" t="s">
        <v>890</v>
      </c>
      <c r="C626" s="38">
        <v>46013</v>
      </c>
      <c r="D626" s="38">
        <v>46295</v>
      </c>
      <c r="E626" s="189">
        <v>40000</v>
      </c>
      <c r="F626" s="189">
        <v>566.67</v>
      </c>
      <c r="G626" s="189">
        <v>396.669</v>
      </c>
    </row>
    <row r="627" spans="1:7">
      <c r="A627" s="188" t="s">
        <v>889</v>
      </c>
      <c r="B627" s="188" t="s">
        <v>890</v>
      </c>
      <c r="C627" s="38">
        <v>46013</v>
      </c>
      <c r="D627" s="38">
        <v>46295</v>
      </c>
      <c r="E627" s="189">
        <v>40000</v>
      </c>
      <c r="F627" s="189">
        <v>46.67</v>
      </c>
      <c r="G627" s="189">
        <v>32.669</v>
      </c>
    </row>
    <row r="628" spans="1:7">
      <c r="A628" s="188" t="s">
        <v>855</v>
      </c>
      <c r="B628" s="188" t="s">
        <v>891</v>
      </c>
      <c r="C628" s="38">
        <v>46013</v>
      </c>
      <c r="D628" s="38">
        <v>46295</v>
      </c>
      <c r="E628" s="189">
        <v>10000</v>
      </c>
      <c r="F628" s="189">
        <v>160.01</v>
      </c>
      <c r="G628" s="189">
        <v>112.007</v>
      </c>
    </row>
    <row r="629" spans="1:7">
      <c r="A629" s="191" t="s">
        <v>843</v>
      </c>
      <c r="B629" s="191" t="s">
        <v>892</v>
      </c>
      <c r="C629" s="38">
        <v>46013</v>
      </c>
      <c r="D629" s="38">
        <v>46295</v>
      </c>
      <c r="E629" s="189">
        <v>50000</v>
      </c>
      <c r="F629" s="192">
        <v>6.36</v>
      </c>
      <c r="G629" s="192">
        <v>4.452</v>
      </c>
    </row>
    <row r="631" ht="24" spans="1:7">
      <c r="A631" s="100" t="s">
        <v>893</v>
      </c>
      <c r="B631" s="100" t="s">
        <v>894</v>
      </c>
      <c r="C631" s="193">
        <v>45799</v>
      </c>
      <c r="D631" s="193">
        <v>46286</v>
      </c>
      <c r="E631" s="194">
        <v>15000</v>
      </c>
      <c r="F631" s="100">
        <v>153.75</v>
      </c>
      <c r="G631" s="163">
        <f t="shared" ref="G631:G652" si="11">F631*70%</f>
        <v>107.625</v>
      </c>
    </row>
    <row r="632" ht="24" spans="1:7">
      <c r="A632" s="100" t="s">
        <v>895</v>
      </c>
      <c r="B632" s="100" t="s">
        <v>896</v>
      </c>
      <c r="C632" s="193">
        <v>45799</v>
      </c>
      <c r="D632" s="193">
        <v>46286</v>
      </c>
      <c r="E632" s="194">
        <v>20000</v>
      </c>
      <c r="F632" s="100">
        <v>205.01</v>
      </c>
      <c r="G632" s="163">
        <f t="shared" si="11"/>
        <v>143.507</v>
      </c>
    </row>
    <row r="633" ht="24" spans="1:7">
      <c r="A633" s="100" t="s">
        <v>897</v>
      </c>
      <c r="B633" s="100" t="s">
        <v>898</v>
      </c>
      <c r="C633" s="193">
        <v>45799</v>
      </c>
      <c r="D633" s="193">
        <v>46286</v>
      </c>
      <c r="E633" s="194">
        <v>50000</v>
      </c>
      <c r="F633" s="100">
        <v>512.51</v>
      </c>
      <c r="G633" s="163">
        <f t="shared" si="11"/>
        <v>358.757</v>
      </c>
    </row>
    <row r="634" ht="24" spans="1:7">
      <c r="A634" s="100" t="s">
        <v>899</v>
      </c>
      <c r="B634" s="100" t="s">
        <v>900</v>
      </c>
      <c r="C634" s="193">
        <v>45799</v>
      </c>
      <c r="D634" s="193">
        <v>46286</v>
      </c>
      <c r="E634" s="194">
        <v>27600</v>
      </c>
      <c r="F634" s="100">
        <v>266.8</v>
      </c>
      <c r="G634" s="163">
        <f t="shared" si="11"/>
        <v>186.76</v>
      </c>
    </row>
    <row r="635" ht="48" spans="1:7">
      <c r="A635" s="100" t="s">
        <v>901</v>
      </c>
      <c r="B635" s="100" t="s">
        <v>902</v>
      </c>
      <c r="C635" s="193">
        <v>45799</v>
      </c>
      <c r="D635" s="193">
        <v>46286</v>
      </c>
      <c r="E635" s="194">
        <v>14000</v>
      </c>
      <c r="F635" s="100">
        <v>151.38</v>
      </c>
      <c r="G635" s="163">
        <f t="shared" si="11"/>
        <v>105.966</v>
      </c>
    </row>
    <row r="636" ht="48" spans="1:7">
      <c r="A636" s="100" t="s">
        <v>903</v>
      </c>
      <c r="B636" s="100" t="s">
        <v>904</v>
      </c>
      <c r="C636" s="193">
        <v>45799</v>
      </c>
      <c r="D636" s="193">
        <v>46286</v>
      </c>
      <c r="E636" s="194">
        <v>50000</v>
      </c>
      <c r="F636" s="100">
        <v>645.91</v>
      </c>
      <c r="G636" s="163">
        <f t="shared" si="11"/>
        <v>452.137</v>
      </c>
    </row>
    <row r="637" ht="24" spans="1:7">
      <c r="A637" s="100" t="s">
        <v>895</v>
      </c>
      <c r="B637" s="100" t="s">
        <v>905</v>
      </c>
      <c r="C637" s="193">
        <v>45799</v>
      </c>
      <c r="D637" s="193">
        <v>46286</v>
      </c>
      <c r="E637" s="194">
        <v>38000</v>
      </c>
      <c r="F637" s="100">
        <v>389.51</v>
      </c>
      <c r="G637" s="163">
        <f t="shared" si="11"/>
        <v>272.657</v>
      </c>
    </row>
    <row r="638" ht="24" spans="1:7">
      <c r="A638" s="100" t="s">
        <v>906</v>
      </c>
      <c r="B638" s="100" t="s">
        <v>907</v>
      </c>
      <c r="C638" s="193">
        <v>45799</v>
      </c>
      <c r="D638" s="193">
        <v>46286</v>
      </c>
      <c r="E638" s="194">
        <v>50000</v>
      </c>
      <c r="F638" s="100">
        <v>512.51</v>
      </c>
      <c r="G638" s="163">
        <f t="shared" si="11"/>
        <v>358.757</v>
      </c>
    </row>
    <row r="639" ht="24" spans="1:7">
      <c r="A639" s="100" t="s">
        <v>908</v>
      </c>
      <c r="B639" s="100" t="s">
        <v>909</v>
      </c>
      <c r="C639" s="193">
        <v>45799</v>
      </c>
      <c r="D639" s="193">
        <v>46286</v>
      </c>
      <c r="E639" s="194">
        <v>16500</v>
      </c>
      <c r="F639" s="100">
        <v>173.64</v>
      </c>
      <c r="G639" s="163">
        <f t="shared" si="11"/>
        <v>121.548</v>
      </c>
    </row>
    <row r="640" ht="24" spans="1:7">
      <c r="A640" s="100" t="s">
        <v>910</v>
      </c>
      <c r="B640" s="100" t="s">
        <v>911</v>
      </c>
      <c r="C640" s="193">
        <v>45799</v>
      </c>
      <c r="D640" s="193">
        <v>46286</v>
      </c>
      <c r="E640" s="194">
        <v>50000</v>
      </c>
      <c r="F640" s="100">
        <v>383.33</v>
      </c>
      <c r="G640" s="163">
        <f t="shared" si="11"/>
        <v>268.331</v>
      </c>
    </row>
    <row r="641" ht="24" spans="1:7">
      <c r="A641" s="100" t="s">
        <v>912</v>
      </c>
      <c r="B641" s="100" t="s">
        <v>913</v>
      </c>
      <c r="C641" s="193">
        <v>45799</v>
      </c>
      <c r="D641" s="193">
        <v>46286</v>
      </c>
      <c r="E641" s="194">
        <v>34000</v>
      </c>
      <c r="F641" s="100">
        <v>361.38</v>
      </c>
      <c r="G641" s="163">
        <f t="shared" si="11"/>
        <v>252.966</v>
      </c>
    </row>
    <row r="642" ht="48" spans="1:7">
      <c r="A642" s="100" t="s">
        <v>914</v>
      </c>
      <c r="B642" s="100" t="s">
        <v>915</v>
      </c>
      <c r="C642" s="193">
        <v>45799</v>
      </c>
      <c r="D642" s="193">
        <v>46286</v>
      </c>
      <c r="E642" s="194">
        <v>39500</v>
      </c>
      <c r="F642" s="100">
        <v>445.37</v>
      </c>
      <c r="G642" s="163">
        <f t="shared" si="11"/>
        <v>311.759</v>
      </c>
    </row>
    <row r="643" ht="24" spans="1:7">
      <c r="A643" s="100" t="s">
        <v>912</v>
      </c>
      <c r="B643" s="100" t="s">
        <v>916</v>
      </c>
      <c r="C643" s="193">
        <v>45799</v>
      </c>
      <c r="D643" s="193">
        <v>46286</v>
      </c>
      <c r="E643" s="194">
        <v>29200</v>
      </c>
      <c r="F643" s="100">
        <v>296.86</v>
      </c>
      <c r="G643" s="163">
        <f t="shared" si="11"/>
        <v>207.802</v>
      </c>
    </row>
    <row r="644" ht="24" spans="1:7">
      <c r="A644" s="100" t="s">
        <v>917</v>
      </c>
      <c r="B644" s="100" t="s">
        <v>918</v>
      </c>
      <c r="C644" s="193">
        <v>45799</v>
      </c>
      <c r="D644" s="193">
        <v>46286</v>
      </c>
      <c r="E644" s="194">
        <v>50000</v>
      </c>
      <c r="F644" s="100">
        <v>383.33</v>
      </c>
      <c r="G644" s="163">
        <f t="shared" si="11"/>
        <v>268.331</v>
      </c>
    </row>
    <row r="645" ht="24" spans="1:7">
      <c r="A645" s="100" t="s">
        <v>919</v>
      </c>
      <c r="B645" s="100" t="s">
        <v>920</v>
      </c>
      <c r="C645" s="193">
        <v>45799</v>
      </c>
      <c r="D645" s="193">
        <v>46286</v>
      </c>
      <c r="E645" s="194">
        <v>39795</v>
      </c>
      <c r="F645" s="100">
        <v>305.1</v>
      </c>
      <c r="G645" s="163">
        <f t="shared" si="11"/>
        <v>213.57</v>
      </c>
    </row>
    <row r="646" ht="24" spans="1:7">
      <c r="A646" s="100" t="s">
        <v>899</v>
      </c>
      <c r="B646" s="100" t="s">
        <v>921</v>
      </c>
      <c r="C646" s="193">
        <v>45799</v>
      </c>
      <c r="D646" s="193">
        <v>46286</v>
      </c>
      <c r="E646" s="194">
        <v>18800</v>
      </c>
      <c r="F646" s="100">
        <v>191.14</v>
      </c>
      <c r="G646" s="163">
        <f t="shared" si="11"/>
        <v>133.798</v>
      </c>
    </row>
    <row r="647" ht="24" spans="1:7">
      <c r="A647" s="100" t="s">
        <v>899</v>
      </c>
      <c r="B647" s="100" t="s">
        <v>922</v>
      </c>
      <c r="C647" s="193">
        <v>45799</v>
      </c>
      <c r="D647" s="193">
        <v>46286</v>
      </c>
      <c r="E647" s="194">
        <v>0</v>
      </c>
      <c r="F647" s="100">
        <v>264.63</v>
      </c>
      <c r="G647" s="163">
        <f t="shared" si="11"/>
        <v>185.241</v>
      </c>
    </row>
    <row r="648" ht="24" spans="1:7">
      <c r="A648" s="100" t="s">
        <v>906</v>
      </c>
      <c r="B648" s="100" t="s">
        <v>923</v>
      </c>
      <c r="C648" s="193">
        <v>45799</v>
      </c>
      <c r="D648" s="193">
        <v>46286</v>
      </c>
      <c r="E648" s="194">
        <v>0</v>
      </c>
      <c r="F648" s="100">
        <v>187.36</v>
      </c>
      <c r="G648" s="163">
        <f t="shared" si="11"/>
        <v>131.152</v>
      </c>
    </row>
    <row r="649" ht="48" spans="1:7">
      <c r="A649" s="100" t="s">
        <v>924</v>
      </c>
      <c r="B649" s="100" t="s">
        <v>925</v>
      </c>
      <c r="C649" s="193">
        <v>45799</v>
      </c>
      <c r="D649" s="193">
        <v>46286</v>
      </c>
      <c r="E649" s="194">
        <v>29000</v>
      </c>
      <c r="F649" s="100">
        <v>222.33</v>
      </c>
      <c r="G649" s="163">
        <f t="shared" si="11"/>
        <v>155.631</v>
      </c>
    </row>
    <row r="650" ht="24" spans="1:7">
      <c r="A650" s="100" t="s">
        <v>912</v>
      </c>
      <c r="B650" s="100" t="s">
        <v>926</v>
      </c>
      <c r="C650" s="193">
        <v>45799</v>
      </c>
      <c r="D650" s="193">
        <v>46286</v>
      </c>
      <c r="E650" s="194">
        <v>13000</v>
      </c>
      <c r="F650" s="100">
        <v>189</v>
      </c>
      <c r="G650" s="163">
        <f t="shared" si="11"/>
        <v>132.3</v>
      </c>
    </row>
    <row r="651" ht="24" spans="1:7">
      <c r="A651" s="100" t="s">
        <v>927</v>
      </c>
      <c r="B651" s="100" t="s">
        <v>928</v>
      </c>
      <c r="C651" s="193">
        <v>45799</v>
      </c>
      <c r="D651" s="193">
        <v>46286</v>
      </c>
      <c r="E651" s="194">
        <v>20000</v>
      </c>
      <c r="F651" s="100">
        <v>142.03</v>
      </c>
      <c r="G651" s="163">
        <f t="shared" si="11"/>
        <v>99.421</v>
      </c>
    </row>
    <row r="652" ht="24" spans="1:7">
      <c r="A652" s="100" t="s">
        <v>899</v>
      </c>
      <c r="B652" s="100" t="s">
        <v>929</v>
      </c>
      <c r="C652" s="195">
        <v>46220</v>
      </c>
      <c r="D652" s="193">
        <v>46286</v>
      </c>
      <c r="E652" s="194">
        <v>30000</v>
      </c>
      <c r="F652" s="100">
        <v>4.45</v>
      </c>
      <c r="G652" s="163">
        <f t="shared" si="11"/>
        <v>3.115</v>
      </c>
    </row>
    <row r="654" ht="14.25" spans="1:7">
      <c r="A654" s="196" t="s">
        <v>930</v>
      </c>
      <c r="B654" s="196" t="s">
        <v>931</v>
      </c>
      <c r="C654" s="18">
        <v>20260601</v>
      </c>
      <c r="D654" s="197" t="s">
        <v>198</v>
      </c>
      <c r="E654" s="196">
        <v>50000</v>
      </c>
      <c r="F654" s="198">
        <v>379.17</v>
      </c>
      <c r="G654" s="199">
        <v>265.419</v>
      </c>
    </row>
    <row r="655" ht="14.25" spans="1:7">
      <c r="A655" s="166" t="s">
        <v>932</v>
      </c>
      <c r="B655" s="166" t="s">
        <v>933</v>
      </c>
      <c r="C655" s="196">
        <v>20260601</v>
      </c>
      <c r="D655" s="196" t="s">
        <v>198</v>
      </c>
      <c r="E655" s="196">
        <v>50000</v>
      </c>
      <c r="F655" s="200">
        <v>1024.99</v>
      </c>
      <c r="G655" s="199">
        <f>F655*0.7</f>
        <v>717.493</v>
      </c>
    </row>
    <row r="656" ht="14.25" spans="1:7">
      <c r="A656" s="178" t="s">
        <v>934</v>
      </c>
      <c r="B656" s="196" t="s">
        <v>935</v>
      </c>
      <c r="C656" s="18">
        <v>20260601</v>
      </c>
      <c r="D656" s="197" t="s">
        <v>198</v>
      </c>
      <c r="E656" s="196" t="e">
        <f>VLOOKUP(#REF!,[2]借款合同登记台账!$G$1:$N$65536,8,0)</f>
        <v>#REF!</v>
      </c>
      <c r="F656" s="200">
        <v>375.01</v>
      </c>
      <c r="G656" s="199">
        <v>262.507</v>
      </c>
    </row>
    <row r="657" ht="14.25" spans="1:7">
      <c r="A657" s="178" t="s">
        <v>934</v>
      </c>
      <c r="B657" s="196" t="s">
        <v>936</v>
      </c>
      <c r="C657" s="18">
        <v>20260601</v>
      </c>
      <c r="D657" s="197" t="s">
        <v>198</v>
      </c>
      <c r="E657" s="196" t="e">
        <f>VLOOKUP(#REF!,[2]借款合同登记台账!$G$1:$N$65536,8,0)</f>
        <v>#REF!</v>
      </c>
      <c r="F657" s="200">
        <v>187.5</v>
      </c>
      <c r="G657" s="199">
        <v>131.25</v>
      </c>
    </row>
    <row r="658" ht="14.25" spans="1:7">
      <c r="A658" s="166" t="s">
        <v>937</v>
      </c>
      <c r="B658" s="196" t="s">
        <v>938</v>
      </c>
      <c r="C658" s="18">
        <v>20260601</v>
      </c>
      <c r="D658" s="197" t="s">
        <v>198</v>
      </c>
      <c r="E658" s="196" t="e">
        <f>VLOOKUP(#REF!,[2]借款合同登记台账!$G$1:$N$65536,8,0)</f>
        <v>#REF!</v>
      </c>
      <c r="F658" s="200">
        <v>258.34</v>
      </c>
      <c r="G658" s="199">
        <v>180.838</v>
      </c>
    </row>
    <row r="659" ht="14.25" spans="1:7">
      <c r="A659" s="196" t="s">
        <v>939</v>
      </c>
      <c r="B659" s="196" t="s">
        <v>940</v>
      </c>
      <c r="C659" s="18">
        <v>20260601</v>
      </c>
      <c r="D659" s="197" t="s">
        <v>198</v>
      </c>
      <c r="E659" s="196">
        <v>50000</v>
      </c>
      <c r="F659" s="200">
        <v>531.26</v>
      </c>
      <c r="G659" s="199">
        <v>371.882</v>
      </c>
    </row>
    <row r="660" ht="14.25" spans="1:7">
      <c r="A660" s="196" t="s">
        <v>939</v>
      </c>
      <c r="B660" s="201" t="s">
        <v>941</v>
      </c>
      <c r="C660" s="18">
        <v>20260601</v>
      </c>
      <c r="D660" s="197" t="s">
        <v>198</v>
      </c>
      <c r="E660" s="196">
        <v>30000</v>
      </c>
      <c r="F660" s="200">
        <v>318.67</v>
      </c>
      <c r="G660" s="199">
        <v>223.069</v>
      </c>
    </row>
    <row r="661" ht="14.25" spans="1:7">
      <c r="A661" s="178" t="s">
        <v>942</v>
      </c>
      <c r="B661" s="196" t="s">
        <v>943</v>
      </c>
      <c r="C661" s="18">
        <v>20260601</v>
      </c>
      <c r="D661" s="197" t="s">
        <v>198</v>
      </c>
      <c r="E661" s="196" t="e">
        <f>VLOOKUP(#REF!,[2]借款合同登记台账!$G$1:$N$65536,8,0)</f>
        <v>#REF!</v>
      </c>
      <c r="F661" s="200">
        <v>52.5</v>
      </c>
      <c r="G661" s="199">
        <v>36.75</v>
      </c>
    </row>
    <row r="662" ht="14.25" spans="1:7">
      <c r="A662" s="178" t="s">
        <v>942</v>
      </c>
      <c r="B662" s="100" t="s">
        <v>943</v>
      </c>
      <c r="C662" s="196">
        <v>20260601</v>
      </c>
      <c r="D662" s="196" t="s">
        <v>198</v>
      </c>
      <c r="E662" s="196">
        <v>30000</v>
      </c>
      <c r="F662" s="200">
        <v>201.74</v>
      </c>
      <c r="G662" s="199">
        <f>F662*0.7</f>
        <v>141.218</v>
      </c>
    </row>
    <row r="663" ht="14.25" spans="1:7">
      <c r="A663" s="196" t="s">
        <v>944</v>
      </c>
      <c r="B663" s="196" t="s">
        <v>945</v>
      </c>
      <c r="C663" s="18">
        <v>20260601</v>
      </c>
      <c r="D663" s="197" t="s">
        <v>198</v>
      </c>
      <c r="E663" s="196">
        <v>50000</v>
      </c>
      <c r="F663" s="200">
        <v>629.17</v>
      </c>
      <c r="G663" s="199">
        <v>440.419</v>
      </c>
    </row>
    <row r="664" ht="14.25" spans="1:7">
      <c r="A664" s="196" t="s">
        <v>944</v>
      </c>
      <c r="B664" s="196" t="s">
        <v>945</v>
      </c>
      <c r="C664" s="18">
        <v>20260601</v>
      </c>
      <c r="D664" s="197" t="s">
        <v>198</v>
      </c>
      <c r="E664" s="196" t="e">
        <f>VLOOKUP(#REF!,[2]借款合同登记台账!$G$1:$N$65536,8,0)</f>
        <v>#REF!</v>
      </c>
      <c r="F664" s="200">
        <v>12.5</v>
      </c>
      <c r="G664" s="199">
        <v>8.75</v>
      </c>
    </row>
    <row r="665" ht="14.25" spans="1:7">
      <c r="A665" s="196" t="s">
        <v>944</v>
      </c>
      <c r="B665" s="196" t="s">
        <v>946</v>
      </c>
      <c r="C665" s="18">
        <v>20260601</v>
      </c>
      <c r="D665" s="197" t="s">
        <v>198</v>
      </c>
      <c r="E665" s="196">
        <v>50000</v>
      </c>
      <c r="F665" s="200">
        <v>675</v>
      </c>
      <c r="G665" s="199">
        <v>472.5</v>
      </c>
    </row>
    <row r="666" ht="14.25" spans="1:7">
      <c r="A666" s="178" t="s">
        <v>942</v>
      </c>
      <c r="B666" s="196" t="s">
        <v>947</v>
      </c>
      <c r="C666" s="18">
        <v>20260601</v>
      </c>
      <c r="D666" s="197" t="s">
        <v>198</v>
      </c>
      <c r="E666" s="196" t="e">
        <f>VLOOKUP(#REF!,[2]借款合同登记台账!$G$1:$N$65536,8,0)</f>
        <v>#REF!</v>
      </c>
      <c r="F666" s="200">
        <v>106.66</v>
      </c>
      <c r="G666" s="199">
        <v>74.662</v>
      </c>
    </row>
    <row r="667" ht="14.25" spans="1:7">
      <c r="A667" s="178" t="s">
        <v>942</v>
      </c>
      <c r="B667" s="100" t="s">
        <v>947</v>
      </c>
      <c r="C667" s="196">
        <v>20260601</v>
      </c>
      <c r="D667" s="196" t="s">
        <v>198</v>
      </c>
      <c r="E667" s="196">
        <v>40000</v>
      </c>
      <c r="F667" s="200">
        <v>303.33</v>
      </c>
      <c r="G667" s="199">
        <f>F667*0.7</f>
        <v>212.331</v>
      </c>
    </row>
    <row r="668" ht="14.25" spans="1:7">
      <c r="A668" s="178" t="s">
        <v>948</v>
      </c>
      <c r="B668" s="196" t="s">
        <v>949</v>
      </c>
      <c r="C668" s="18">
        <v>20260601</v>
      </c>
      <c r="D668" s="197" t="s">
        <v>198</v>
      </c>
      <c r="E668" s="196" t="e">
        <f>VLOOKUP(#REF!,[2]借款合同登记台账!$G$1:$N$65536,8,0)</f>
        <v>#REF!</v>
      </c>
      <c r="F668" s="200">
        <v>16.67</v>
      </c>
      <c r="G668" s="199">
        <v>11.669</v>
      </c>
    </row>
    <row r="669" ht="14.25" spans="1:7">
      <c r="A669" s="178" t="s">
        <v>948</v>
      </c>
      <c r="B669" s="178" t="s">
        <v>949</v>
      </c>
      <c r="C669" s="196">
        <v>20260601</v>
      </c>
      <c r="D669" s="196" t="s">
        <v>198</v>
      </c>
      <c r="E669" s="196">
        <v>50000</v>
      </c>
      <c r="F669" s="200">
        <v>454.17</v>
      </c>
      <c r="G669" s="199">
        <f>F669*0.7</f>
        <v>317.919</v>
      </c>
    </row>
    <row r="670" ht="14.25" spans="1:7">
      <c r="A670" s="178" t="s">
        <v>948</v>
      </c>
      <c r="B670" s="196" t="s">
        <v>950</v>
      </c>
      <c r="C670" s="18">
        <v>20260601</v>
      </c>
      <c r="D670" s="197" t="s">
        <v>198</v>
      </c>
      <c r="E670" s="196" t="e">
        <f>VLOOKUP(#REF!,[2]借款合同登记台账!$G$1:$N$65536,8,0)</f>
        <v>#REF!</v>
      </c>
      <c r="F670" s="200">
        <v>233.34</v>
      </c>
      <c r="G670" s="199">
        <v>163.338</v>
      </c>
    </row>
    <row r="671" ht="14.25" spans="1:7">
      <c r="A671" s="166" t="s">
        <v>948</v>
      </c>
      <c r="B671" s="166" t="s">
        <v>950</v>
      </c>
      <c r="C671" s="196">
        <v>20260601</v>
      </c>
      <c r="D671" s="196" t="s">
        <v>198</v>
      </c>
      <c r="E671" s="196">
        <v>50000</v>
      </c>
      <c r="F671" s="200">
        <v>270.84</v>
      </c>
      <c r="G671" s="199">
        <f>F671*0.7</f>
        <v>189.588</v>
      </c>
    </row>
    <row r="672" ht="14.25" spans="1:7">
      <c r="A672" s="178" t="s">
        <v>948</v>
      </c>
      <c r="B672" s="202" t="s">
        <v>951</v>
      </c>
      <c r="C672" s="196">
        <v>20260601</v>
      </c>
      <c r="D672" s="196" t="s">
        <v>198</v>
      </c>
      <c r="E672" s="196">
        <v>50000</v>
      </c>
      <c r="F672" s="200">
        <v>541.68</v>
      </c>
      <c r="G672" s="199">
        <f>F672*0.7</f>
        <v>379.176</v>
      </c>
    </row>
    <row r="673" ht="14.25" spans="1:7">
      <c r="A673" s="196" t="s">
        <v>952</v>
      </c>
      <c r="B673" s="196" t="s">
        <v>953</v>
      </c>
      <c r="C673" s="18">
        <v>20260601</v>
      </c>
      <c r="D673" s="197" t="s">
        <v>198</v>
      </c>
      <c r="E673" s="196">
        <v>50000</v>
      </c>
      <c r="F673" s="200">
        <v>512.51</v>
      </c>
      <c r="G673" s="199">
        <v>358.757</v>
      </c>
    </row>
    <row r="674" ht="14.25" spans="1:7">
      <c r="A674" s="178" t="s">
        <v>948</v>
      </c>
      <c r="B674" s="196" t="s">
        <v>954</v>
      </c>
      <c r="C674" s="18">
        <v>20260601</v>
      </c>
      <c r="D674" s="197" t="s">
        <v>198</v>
      </c>
      <c r="E674" s="196" t="e">
        <f>VLOOKUP(#REF!,[2]借款合同登记台账!$G$1:$N$65536,8,0)</f>
        <v>#REF!</v>
      </c>
      <c r="F674" s="200">
        <v>287.51</v>
      </c>
      <c r="G674" s="199">
        <v>201.257</v>
      </c>
    </row>
    <row r="675" ht="14.25" spans="1:7">
      <c r="A675" s="178" t="s">
        <v>948</v>
      </c>
      <c r="B675" s="100" t="s">
        <v>954</v>
      </c>
      <c r="C675" s="196">
        <v>20260601</v>
      </c>
      <c r="D675" s="196" t="s">
        <v>198</v>
      </c>
      <c r="E675" s="196">
        <v>50000</v>
      </c>
      <c r="F675" s="200">
        <v>225</v>
      </c>
      <c r="G675" s="199">
        <f>F675*0.7</f>
        <v>157.5</v>
      </c>
    </row>
    <row r="676" ht="14.25" spans="1:7">
      <c r="A676" s="178" t="s">
        <v>948</v>
      </c>
      <c r="B676" s="196" t="s">
        <v>955</v>
      </c>
      <c r="C676" s="18">
        <v>20260601</v>
      </c>
      <c r="D676" s="197" t="s">
        <v>198</v>
      </c>
      <c r="E676" s="196" t="e">
        <f>VLOOKUP(#REF!,[2]借款合同登记台账!$G$1:$N$65536,8,0)</f>
        <v>#REF!</v>
      </c>
      <c r="F676" s="200">
        <v>23.33</v>
      </c>
      <c r="G676" s="199">
        <v>16.331</v>
      </c>
    </row>
    <row r="677" ht="14.25" spans="1:7">
      <c r="A677" s="178" t="s">
        <v>948</v>
      </c>
      <c r="B677" s="178" t="s">
        <v>955</v>
      </c>
      <c r="C677" s="196">
        <v>20260601</v>
      </c>
      <c r="D677" s="196" t="s">
        <v>198</v>
      </c>
      <c r="E677" s="196">
        <v>40000</v>
      </c>
      <c r="F677" s="200">
        <v>386.66</v>
      </c>
      <c r="G677" s="199">
        <f>F677*0.7</f>
        <v>270.662</v>
      </c>
    </row>
    <row r="678" ht="14.25" spans="1:7">
      <c r="A678" s="178" t="s">
        <v>948</v>
      </c>
      <c r="B678" s="178" t="s">
        <v>956</v>
      </c>
      <c r="C678" s="196">
        <v>20260601</v>
      </c>
      <c r="D678" s="196" t="s">
        <v>198</v>
      </c>
      <c r="E678" s="196">
        <v>50000</v>
      </c>
      <c r="F678" s="200">
        <v>512.51</v>
      </c>
      <c r="G678" s="199">
        <f>F678*0.7</f>
        <v>358.757</v>
      </c>
    </row>
    <row r="679" ht="14.25" spans="1:7">
      <c r="A679" s="196" t="s">
        <v>957</v>
      </c>
      <c r="B679" s="196" t="s">
        <v>958</v>
      </c>
      <c r="C679" s="18">
        <v>20260601</v>
      </c>
      <c r="D679" s="197" t="s">
        <v>198</v>
      </c>
      <c r="E679" s="196">
        <v>50000</v>
      </c>
      <c r="F679" s="200">
        <v>695.83</v>
      </c>
      <c r="G679" s="199">
        <v>487.081</v>
      </c>
    </row>
    <row r="680" ht="14.25" spans="1:7">
      <c r="A680" s="196" t="s">
        <v>957</v>
      </c>
      <c r="B680" s="196" t="s">
        <v>958</v>
      </c>
      <c r="C680" s="18">
        <v>20260601</v>
      </c>
      <c r="D680" s="197" t="s">
        <v>198</v>
      </c>
      <c r="E680" s="196" t="e">
        <f>VLOOKUP(#REF!,[2]借款合同登记台账!$G$1:$N$65536,8,0)</f>
        <v>#REF!</v>
      </c>
      <c r="F680" s="200">
        <v>75</v>
      </c>
      <c r="G680" s="199">
        <v>52.5</v>
      </c>
    </row>
    <row r="681" ht="14.25" spans="1:7">
      <c r="A681" s="196" t="s">
        <v>959</v>
      </c>
      <c r="B681" s="196" t="s">
        <v>960</v>
      </c>
      <c r="C681" s="18">
        <v>20260601</v>
      </c>
      <c r="D681" s="197" t="s">
        <v>198</v>
      </c>
      <c r="E681" s="196">
        <v>50000</v>
      </c>
      <c r="F681" s="203">
        <v>379.17</v>
      </c>
      <c r="G681" s="199">
        <v>265.419</v>
      </c>
    </row>
    <row r="682" ht="14.25" spans="1:7">
      <c r="A682" s="204" t="s">
        <v>959</v>
      </c>
      <c r="B682" s="196" t="s">
        <v>960</v>
      </c>
      <c r="C682" s="18">
        <v>20260601</v>
      </c>
      <c r="D682" s="197" t="s">
        <v>198</v>
      </c>
      <c r="E682" s="196" t="e">
        <f>VLOOKUP(#REF!,[2]借款合同登记台账!$G$1:$N$65536,8,0)</f>
        <v>#REF!</v>
      </c>
      <c r="F682" s="200">
        <v>133.34</v>
      </c>
      <c r="G682" s="199">
        <v>93.338</v>
      </c>
    </row>
    <row r="683" ht="14.25" spans="1:7">
      <c r="A683" s="166" t="s">
        <v>937</v>
      </c>
      <c r="B683" s="196" t="s">
        <v>961</v>
      </c>
      <c r="C683" s="18">
        <v>20260601</v>
      </c>
      <c r="D683" s="197" t="s">
        <v>198</v>
      </c>
      <c r="E683" s="196" t="e">
        <f>VLOOKUP(#REF!,[2]借款合同登记台账!$G$1:$N$65536,8,0)</f>
        <v>#REF!</v>
      </c>
      <c r="F683" s="200">
        <v>58.33</v>
      </c>
      <c r="G683" s="199">
        <v>40.831</v>
      </c>
    </row>
    <row r="684" ht="14.25" spans="1:7">
      <c r="A684" s="178" t="s">
        <v>962</v>
      </c>
      <c r="B684" s="178" t="s">
        <v>961</v>
      </c>
      <c r="C684" s="196">
        <v>20260601</v>
      </c>
      <c r="D684" s="196" t="s">
        <v>198</v>
      </c>
      <c r="E684" s="196">
        <v>50000</v>
      </c>
      <c r="F684" s="200">
        <v>441.67</v>
      </c>
      <c r="G684" s="199">
        <f>F684*0.7</f>
        <v>309.169</v>
      </c>
    </row>
    <row r="685" ht="14.25" spans="1:7">
      <c r="A685" s="205" t="s">
        <v>937</v>
      </c>
      <c r="B685" s="166" t="s">
        <v>963</v>
      </c>
      <c r="C685" s="196">
        <v>20260601</v>
      </c>
      <c r="D685" s="196" t="s">
        <v>198</v>
      </c>
      <c r="E685" s="196">
        <v>50000</v>
      </c>
      <c r="F685" s="200">
        <v>254.17</v>
      </c>
      <c r="G685" s="199">
        <f>F685*0.7</f>
        <v>177.919</v>
      </c>
    </row>
    <row r="686" ht="14.25" spans="1:7">
      <c r="A686" s="196" t="s">
        <v>964</v>
      </c>
      <c r="B686" s="196" t="s">
        <v>965</v>
      </c>
      <c r="C686" s="18">
        <v>20260601</v>
      </c>
      <c r="D686" s="197" t="s">
        <v>198</v>
      </c>
      <c r="E686" s="196" t="e">
        <f>VLOOKUP(#REF!,[2]借款合同登记台账!$G$1:$N$65536,8,0)</f>
        <v>#REF!</v>
      </c>
      <c r="F686" s="200">
        <v>141.67</v>
      </c>
      <c r="G686" s="199">
        <v>99.169</v>
      </c>
    </row>
    <row r="687" ht="14.25" spans="1:7">
      <c r="A687" s="178" t="s">
        <v>966</v>
      </c>
      <c r="B687" s="178" t="s">
        <v>965</v>
      </c>
      <c r="C687" s="196">
        <v>20260601</v>
      </c>
      <c r="D687" s="196" t="s">
        <v>198</v>
      </c>
      <c r="E687" s="196">
        <v>50000</v>
      </c>
      <c r="F687" s="200">
        <v>370.84</v>
      </c>
      <c r="G687" s="199">
        <f>F687*0.7</f>
        <v>259.588</v>
      </c>
    </row>
    <row r="688" ht="14.25" spans="1:7">
      <c r="A688" s="206" t="s">
        <v>967</v>
      </c>
      <c r="B688" s="206" t="s">
        <v>968</v>
      </c>
      <c r="C688" s="196">
        <v>20260601</v>
      </c>
      <c r="D688" s="196" t="s">
        <v>198</v>
      </c>
      <c r="E688" s="196">
        <v>50000</v>
      </c>
      <c r="F688" s="200">
        <v>795.83</v>
      </c>
      <c r="G688" s="199">
        <f>F688*0.7</f>
        <v>557.081</v>
      </c>
    </row>
    <row r="689" ht="14.25" spans="1:7">
      <c r="A689" s="196" t="s">
        <v>969</v>
      </c>
      <c r="B689" s="204" t="s">
        <v>970</v>
      </c>
      <c r="C689" s="18">
        <v>20260601</v>
      </c>
      <c r="D689" s="197" t="s">
        <v>198</v>
      </c>
      <c r="E689" s="196">
        <v>50000</v>
      </c>
      <c r="F689" s="200">
        <v>512.51</v>
      </c>
      <c r="G689" s="199">
        <v>358.757</v>
      </c>
    </row>
    <row r="690" ht="14.25" spans="1:7">
      <c r="A690" s="196" t="s">
        <v>944</v>
      </c>
      <c r="B690" s="207" t="s">
        <v>971</v>
      </c>
      <c r="C690" s="18">
        <v>20260601</v>
      </c>
      <c r="D690" s="197" t="s">
        <v>198</v>
      </c>
      <c r="E690" s="196">
        <v>50000</v>
      </c>
      <c r="F690" s="200">
        <v>654.17</v>
      </c>
      <c r="G690" s="199">
        <v>457.919</v>
      </c>
    </row>
    <row r="691" ht="14.25" spans="1:7">
      <c r="A691" s="204" t="s">
        <v>939</v>
      </c>
      <c r="B691" s="204" t="s">
        <v>972</v>
      </c>
      <c r="C691" s="18">
        <v>20260601</v>
      </c>
      <c r="D691" s="197" t="s">
        <v>198</v>
      </c>
      <c r="E691" s="196">
        <v>50000</v>
      </c>
      <c r="F691" s="200">
        <v>512.51</v>
      </c>
      <c r="G691" s="199">
        <v>358.757</v>
      </c>
    </row>
    <row r="692" ht="14.25" spans="1:7">
      <c r="A692" s="204" t="s">
        <v>944</v>
      </c>
      <c r="B692" s="204" t="s">
        <v>973</v>
      </c>
      <c r="C692" s="18">
        <v>20251001</v>
      </c>
      <c r="D692" s="197" t="s">
        <v>198</v>
      </c>
      <c r="E692" s="196" t="e">
        <f>VLOOKUP(#REF!,[2]借款合同登记台账!$G$1:$N$65536,8,0)</f>
        <v>#REF!</v>
      </c>
      <c r="F692" s="200">
        <v>1539.59</v>
      </c>
      <c r="G692" s="199">
        <v>1336.463</v>
      </c>
    </row>
    <row r="693" ht="14.25" spans="1:7">
      <c r="A693" s="196" t="s">
        <v>952</v>
      </c>
      <c r="B693" s="204" t="s">
        <v>974</v>
      </c>
      <c r="C693" s="18">
        <v>20260601</v>
      </c>
      <c r="D693" s="197" t="s">
        <v>198</v>
      </c>
      <c r="E693" s="196">
        <v>50000</v>
      </c>
      <c r="F693" s="200">
        <v>591.67</v>
      </c>
      <c r="G693" s="199">
        <v>414.169</v>
      </c>
    </row>
    <row r="694" ht="14.25" spans="1:7">
      <c r="A694" s="196" t="s">
        <v>952</v>
      </c>
      <c r="B694" s="204" t="s">
        <v>974</v>
      </c>
      <c r="C694" s="18">
        <v>20260601</v>
      </c>
      <c r="D694" s="197" t="s">
        <v>198</v>
      </c>
      <c r="E694" s="196" t="e">
        <f>VLOOKUP(#REF!,[2]借款合同登记台账!$G$1:$N$65536,8,0)</f>
        <v>#REF!</v>
      </c>
      <c r="F694" s="200">
        <v>45.83</v>
      </c>
      <c r="G694" s="199">
        <v>32.081</v>
      </c>
    </row>
    <row r="695" ht="14.25" spans="1:7">
      <c r="A695" s="196" t="s">
        <v>952</v>
      </c>
      <c r="B695" s="204" t="s">
        <v>975</v>
      </c>
      <c r="C695" s="18">
        <v>20260601</v>
      </c>
      <c r="D695" s="197" t="s">
        <v>198</v>
      </c>
      <c r="E695" s="196">
        <v>50000</v>
      </c>
      <c r="F695" s="200">
        <v>512.51</v>
      </c>
      <c r="G695" s="199">
        <v>358.757</v>
      </c>
    </row>
    <row r="696" ht="14.25" spans="1:7">
      <c r="A696" s="196" t="s">
        <v>976</v>
      </c>
      <c r="B696" s="204" t="s">
        <v>977</v>
      </c>
      <c r="C696" s="18">
        <v>20260601</v>
      </c>
      <c r="D696" s="197" t="s">
        <v>198</v>
      </c>
      <c r="E696" s="196">
        <v>50000</v>
      </c>
      <c r="F696" s="200">
        <v>512.51</v>
      </c>
      <c r="G696" s="199">
        <v>358.757</v>
      </c>
    </row>
    <row r="697" ht="14.25" spans="1:7">
      <c r="A697" s="204" t="s">
        <v>932</v>
      </c>
      <c r="B697" s="204" t="s">
        <v>978</v>
      </c>
      <c r="C697" s="18">
        <v>20260601</v>
      </c>
      <c r="D697" s="197" t="s">
        <v>198</v>
      </c>
      <c r="E697" s="196" t="e">
        <f>VLOOKUP(#REF!,[2]借款合同登记台账!$G$1:$N$65536,8,0)</f>
        <v>#REF!</v>
      </c>
      <c r="F697" s="200">
        <v>29.17</v>
      </c>
      <c r="G697" s="199">
        <v>20.419</v>
      </c>
    </row>
    <row r="698" ht="14.25" spans="1:7">
      <c r="A698" s="178" t="s">
        <v>932</v>
      </c>
      <c r="B698" s="206" t="s">
        <v>978</v>
      </c>
      <c r="C698" s="196">
        <v>20260601</v>
      </c>
      <c r="D698" s="196" t="s">
        <v>198</v>
      </c>
      <c r="E698" s="196">
        <v>50000</v>
      </c>
      <c r="F698" s="200">
        <v>483.34</v>
      </c>
      <c r="G698" s="199">
        <f>F698*0.7</f>
        <v>338.338</v>
      </c>
    </row>
    <row r="699" ht="14.25" spans="1:7">
      <c r="A699" s="204" t="s">
        <v>957</v>
      </c>
      <c r="B699" s="207" t="s">
        <v>979</v>
      </c>
      <c r="C699" s="18">
        <v>20260601</v>
      </c>
      <c r="D699" s="197" t="s">
        <v>198</v>
      </c>
      <c r="E699" s="196">
        <v>50000</v>
      </c>
      <c r="F699" s="200">
        <v>583.34</v>
      </c>
      <c r="G699" s="199">
        <v>408.338</v>
      </c>
    </row>
    <row r="700" ht="14.25" spans="1:7">
      <c r="A700" s="196" t="s">
        <v>957</v>
      </c>
      <c r="B700" s="204" t="s">
        <v>979</v>
      </c>
      <c r="C700" s="18">
        <v>20260601</v>
      </c>
      <c r="D700" s="197" t="s">
        <v>198</v>
      </c>
      <c r="E700" s="196" t="e">
        <f>VLOOKUP(#REF!,[2]借款合同登记台账!$G$1:$N$65536,8,0)</f>
        <v>#REF!</v>
      </c>
      <c r="F700" s="200">
        <v>41.67</v>
      </c>
      <c r="G700" s="199">
        <v>29.169</v>
      </c>
    </row>
    <row r="701" ht="14.25" spans="1:7">
      <c r="A701" s="196" t="s">
        <v>957</v>
      </c>
      <c r="B701" s="204" t="s">
        <v>980</v>
      </c>
      <c r="C701" s="18">
        <v>20260601</v>
      </c>
      <c r="D701" s="197" t="s">
        <v>198</v>
      </c>
      <c r="E701" s="196">
        <v>30000</v>
      </c>
      <c r="F701" s="200">
        <v>547.99</v>
      </c>
      <c r="G701" s="199">
        <v>383.593</v>
      </c>
    </row>
    <row r="702" ht="14.25" spans="1:7">
      <c r="A702" s="196" t="s">
        <v>957</v>
      </c>
      <c r="B702" s="204" t="s">
        <v>980</v>
      </c>
      <c r="C702" s="18">
        <v>20260601</v>
      </c>
      <c r="D702" s="197" t="s">
        <v>198</v>
      </c>
      <c r="E702" s="196" t="e">
        <f>VLOOKUP(#REF!,[2]借款合同登记台账!$G$1:$N$65536,8,0)</f>
        <v>#REF!</v>
      </c>
      <c r="F702" s="200">
        <v>25</v>
      </c>
      <c r="G702" s="199">
        <v>17.5</v>
      </c>
    </row>
    <row r="703" ht="14.25" spans="1:7">
      <c r="A703" s="206" t="s">
        <v>981</v>
      </c>
      <c r="B703" s="204" t="s">
        <v>982</v>
      </c>
      <c r="C703" s="18">
        <v>20260601</v>
      </c>
      <c r="D703" s="197" t="s">
        <v>198</v>
      </c>
      <c r="E703" s="196" t="e">
        <f>VLOOKUP(#REF!,[2]借款合同登记台账!$G$1:$N$65536,8,0)</f>
        <v>#REF!</v>
      </c>
      <c r="F703" s="200">
        <v>70.83</v>
      </c>
      <c r="G703" s="199">
        <v>49.581</v>
      </c>
    </row>
    <row r="704" ht="14.25" spans="1:7">
      <c r="A704" s="206" t="s">
        <v>983</v>
      </c>
      <c r="B704" s="206" t="s">
        <v>982</v>
      </c>
      <c r="C704" s="196">
        <v>20260601</v>
      </c>
      <c r="D704" s="196" t="s">
        <v>198</v>
      </c>
      <c r="E704" s="196">
        <v>50000</v>
      </c>
      <c r="F704" s="200">
        <v>441.67</v>
      </c>
      <c r="G704" s="199">
        <f>F704*0.7</f>
        <v>309.169</v>
      </c>
    </row>
    <row r="705" ht="14.25" spans="1:7">
      <c r="A705" s="196" t="s">
        <v>984</v>
      </c>
      <c r="B705" s="204" t="s">
        <v>985</v>
      </c>
      <c r="C705" s="18">
        <v>20260601</v>
      </c>
      <c r="D705" s="197" t="s">
        <v>198</v>
      </c>
      <c r="E705" s="196">
        <v>50000</v>
      </c>
      <c r="F705" s="200">
        <v>571.09</v>
      </c>
      <c r="G705" s="199">
        <v>399.763</v>
      </c>
    </row>
    <row r="706" ht="14.25" spans="1:7">
      <c r="A706" s="206" t="s">
        <v>948</v>
      </c>
      <c r="B706" s="206" t="s">
        <v>986</v>
      </c>
      <c r="C706" s="196">
        <v>20260601</v>
      </c>
      <c r="D706" s="196" t="s">
        <v>198</v>
      </c>
      <c r="E706" s="196">
        <v>30000</v>
      </c>
      <c r="F706" s="200">
        <v>307.5</v>
      </c>
      <c r="G706" s="199">
        <f>F706*0.7</f>
        <v>215.25</v>
      </c>
    </row>
    <row r="707" ht="14.25" spans="1:7">
      <c r="A707" s="196" t="s">
        <v>932</v>
      </c>
      <c r="B707" s="204" t="s">
        <v>987</v>
      </c>
      <c r="C707" s="18">
        <v>20260601</v>
      </c>
      <c r="D707" s="197" t="s">
        <v>198</v>
      </c>
      <c r="E707" s="196" t="e">
        <f>VLOOKUP(#REF!,[2]借款合同登记台账!$G$1:$N$65536,8,0)</f>
        <v>#REF!</v>
      </c>
      <c r="F707" s="200">
        <v>75</v>
      </c>
      <c r="G707" s="199">
        <v>52.5</v>
      </c>
    </row>
    <row r="708" ht="14.25" spans="1:7">
      <c r="A708" s="178" t="s">
        <v>932</v>
      </c>
      <c r="B708" s="205" t="s">
        <v>987</v>
      </c>
      <c r="C708" s="196">
        <v>20260601</v>
      </c>
      <c r="D708" s="196" t="s">
        <v>198</v>
      </c>
      <c r="E708" s="196">
        <v>20000</v>
      </c>
      <c r="F708" s="200">
        <v>118.34</v>
      </c>
      <c r="G708" s="199">
        <f>F708*0.7</f>
        <v>82.838</v>
      </c>
    </row>
    <row r="709" ht="14.25" spans="1:7">
      <c r="A709" s="178" t="s">
        <v>932</v>
      </c>
      <c r="B709" s="208" t="s">
        <v>988</v>
      </c>
      <c r="C709" s="196">
        <v>20260601</v>
      </c>
      <c r="D709" s="196" t="s">
        <v>198</v>
      </c>
      <c r="E709" s="196">
        <v>50000</v>
      </c>
      <c r="F709" s="200">
        <v>512.51</v>
      </c>
      <c r="G709" s="199">
        <f>F709*0.7</f>
        <v>358.757</v>
      </c>
    </row>
    <row r="710" ht="14.25" spans="1:7">
      <c r="A710" s="166" t="s">
        <v>937</v>
      </c>
      <c r="B710" s="204" t="s">
        <v>989</v>
      </c>
      <c r="C710" s="18">
        <v>20260601</v>
      </c>
      <c r="D710" s="197" t="s">
        <v>198</v>
      </c>
      <c r="E710" s="196">
        <v>50000</v>
      </c>
      <c r="F710" s="200">
        <v>512.51</v>
      </c>
      <c r="G710" s="199">
        <v>358.757</v>
      </c>
    </row>
    <row r="711" ht="14.25" spans="1:7">
      <c r="A711" s="178" t="s">
        <v>942</v>
      </c>
      <c r="B711" s="196" t="s">
        <v>990</v>
      </c>
      <c r="C711" s="18">
        <v>20260601</v>
      </c>
      <c r="D711" s="197" t="s">
        <v>198</v>
      </c>
      <c r="E711" s="196" t="e">
        <f>VLOOKUP(#REF!,[2]借款合同登记台账!$G$1:$N$65536,8,0)</f>
        <v>#REF!</v>
      </c>
      <c r="F711" s="200">
        <v>133.34</v>
      </c>
      <c r="G711" s="199">
        <v>93.338</v>
      </c>
    </row>
    <row r="712" ht="14.25" spans="1:7">
      <c r="A712" s="178" t="s">
        <v>942</v>
      </c>
      <c r="B712" s="100" t="s">
        <v>990</v>
      </c>
      <c r="C712" s="196">
        <v>20260601</v>
      </c>
      <c r="D712" s="196" t="s">
        <v>198</v>
      </c>
      <c r="E712" s="196">
        <v>50000</v>
      </c>
      <c r="F712" s="200">
        <v>375</v>
      </c>
      <c r="G712" s="199">
        <f>F712*0.7</f>
        <v>262.5</v>
      </c>
    </row>
    <row r="713" ht="14.25" spans="1:7">
      <c r="A713" s="196" t="s">
        <v>944</v>
      </c>
      <c r="B713" s="196" t="s">
        <v>991</v>
      </c>
      <c r="C713" s="18">
        <v>20251001</v>
      </c>
      <c r="D713" s="197" t="s">
        <v>198</v>
      </c>
      <c r="E713" s="196" t="e">
        <f>VLOOKUP(#REF!,[2]借款合同登记台账!$G$1:$N$65536,8,0)</f>
        <v>#REF!</v>
      </c>
      <c r="F713" s="200">
        <v>1533.33</v>
      </c>
      <c r="G713" s="199">
        <v>1330.83</v>
      </c>
    </row>
    <row r="714" ht="14.25" spans="1:7">
      <c r="A714" s="196" t="s">
        <v>992</v>
      </c>
      <c r="B714" s="196" t="s">
        <v>993</v>
      </c>
      <c r="C714" s="18">
        <v>20260601</v>
      </c>
      <c r="D714" s="197" t="s">
        <v>198</v>
      </c>
      <c r="E714" s="196">
        <v>50000</v>
      </c>
      <c r="F714" s="200">
        <v>654.17</v>
      </c>
      <c r="G714" s="199">
        <v>457.919</v>
      </c>
    </row>
    <row r="715" ht="14.25" spans="1:7">
      <c r="A715" s="196" t="s">
        <v>939</v>
      </c>
      <c r="B715" s="196" t="s">
        <v>994</v>
      </c>
      <c r="C715" s="18">
        <v>20260601</v>
      </c>
      <c r="D715" s="197" t="s">
        <v>198</v>
      </c>
      <c r="E715" s="196">
        <v>10000</v>
      </c>
      <c r="F715" s="200">
        <v>44.16</v>
      </c>
      <c r="G715" s="199">
        <v>30.912</v>
      </c>
    </row>
    <row r="716" ht="14.25" spans="1:7">
      <c r="A716" s="196" t="s">
        <v>939</v>
      </c>
      <c r="B716" s="196" t="s">
        <v>994</v>
      </c>
      <c r="C716" s="18">
        <v>20260601</v>
      </c>
      <c r="D716" s="197" t="s">
        <v>198</v>
      </c>
      <c r="E716" s="196" t="e">
        <f>VLOOKUP(#REF!,[2]借款合同登记台账!$G$1:$N$65536,8,0)</f>
        <v>#REF!</v>
      </c>
      <c r="F716" s="200">
        <v>57.49</v>
      </c>
      <c r="G716" s="199">
        <v>40.243</v>
      </c>
    </row>
    <row r="717" ht="14.25" spans="1:7">
      <c r="A717" s="196" t="s">
        <v>930</v>
      </c>
      <c r="B717" s="196" t="s">
        <v>995</v>
      </c>
      <c r="C717" s="18">
        <v>20260601</v>
      </c>
      <c r="D717" s="197" t="s">
        <v>198</v>
      </c>
      <c r="E717" s="196">
        <v>50000</v>
      </c>
      <c r="F717" s="209">
        <v>681.25</v>
      </c>
      <c r="G717" s="199">
        <v>476.875</v>
      </c>
    </row>
    <row r="718" ht="14.25" spans="1:7">
      <c r="A718" s="178" t="s">
        <v>981</v>
      </c>
      <c r="B718" s="196" t="s">
        <v>996</v>
      </c>
      <c r="C718" s="18">
        <v>20260601</v>
      </c>
      <c r="D718" s="197" t="s">
        <v>198</v>
      </c>
      <c r="E718" s="196" t="e">
        <f>VLOOKUP(#REF!,[2]借款合同登记台账!$G$1:$N$65536,8,0)</f>
        <v>#REF!</v>
      </c>
      <c r="F718" s="200">
        <v>45</v>
      </c>
      <c r="G718" s="199">
        <v>31.5</v>
      </c>
    </row>
    <row r="719" ht="14.25" spans="1:7">
      <c r="A719" s="178" t="s">
        <v>981</v>
      </c>
      <c r="B719" s="100" t="s">
        <v>996</v>
      </c>
      <c r="C719" s="196">
        <v>20260601</v>
      </c>
      <c r="D719" s="196" t="s">
        <v>198</v>
      </c>
      <c r="E719" s="196">
        <v>30000</v>
      </c>
      <c r="F719" s="200">
        <v>262.5</v>
      </c>
      <c r="G719" s="199">
        <f>F719*0.7</f>
        <v>183.75</v>
      </c>
    </row>
    <row r="720" ht="14.25" spans="1:7">
      <c r="A720" s="196" t="s">
        <v>934</v>
      </c>
      <c r="B720" s="196" t="s">
        <v>997</v>
      </c>
      <c r="C720" s="18">
        <v>20260601</v>
      </c>
      <c r="D720" s="197" t="s">
        <v>198</v>
      </c>
      <c r="E720" s="196" t="e">
        <f>VLOOKUP(#REF!,[2]借款合同登记台账!$G$1:$N$65536,8,0)</f>
        <v>#REF!</v>
      </c>
      <c r="F720" s="200">
        <v>212.5</v>
      </c>
      <c r="G720" s="199">
        <v>148.75</v>
      </c>
    </row>
    <row r="721" ht="14.25" spans="1:7">
      <c r="A721" s="178" t="s">
        <v>934</v>
      </c>
      <c r="B721" s="178" t="s">
        <v>997</v>
      </c>
      <c r="C721" s="196">
        <v>20260601</v>
      </c>
      <c r="D721" s="196" t="s">
        <v>198</v>
      </c>
      <c r="E721" s="196">
        <v>50000</v>
      </c>
      <c r="F721" s="200">
        <v>437.51</v>
      </c>
      <c r="G721" s="199">
        <f>F721*0.7</f>
        <v>306.257</v>
      </c>
    </row>
    <row r="722" ht="14.25" spans="1:7">
      <c r="A722" s="196" t="s">
        <v>964</v>
      </c>
      <c r="B722" s="196" t="s">
        <v>998</v>
      </c>
      <c r="C722" s="18">
        <v>20260601</v>
      </c>
      <c r="D722" s="197" t="s">
        <v>198</v>
      </c>
      <c r="E722" s="196" t="e">
        <f>VLOOKUP(#REF!,[2]借款合同登记台账!$G$1:$N$65536,8,0)</f>
        <v>#REF!</v>
      </c>
      <c r="F722" s="200">
        <v>237.5</v>
      </c>
      <c r="G722" s="199">
        <v>166.25</v>
      </c>
    </row>
    <row r="723" ht="14.25" spans="1:7">
      <c r="A723" s="196" t="s">
        <v>976</v>
      </c>
      <c r="B723" s="196" t="s">
        <v>999</v>
      </c>
      <c r="C723" s="18">
        <v>20260601</v>
      </c>
      <c r="D723" s="197" t="s">
        <v>198</v>
      </c>
      <c r="E723" s="196">
        <v>50000</v>
      </c>
      <c r="F723" s="200">
        <v>512.51</v>
      </c>
      <c r="G723" s="199">
        <v>358.757</v>
      </c>
    </row>
    <row r="724" ht="14.25" spans="1:7">
      <c r="A724" s="196" t="s">
        <v>992</v>
      </c>
      <c r="B724" s="196" t="s">
        <v>1000</v>
      </c>
      <c r="C724" s="18">
        <v>20260601</v>
      </c>
      <c r="D724" s="197" t="s">
        <v>198</v>
      </c>
      <c r="E724" s="196">
        <v>50000</v>
      </c>
      <c r="F724" s="200">
        <v>666.66</v>
      </c>
      <c r="G724" s="199">
        <v>466.662</v>
      </c>
    </row>
    <row r="725" ht="14.25" spans="1:7">
      <c r="A725" s="196" t="s">
        <v>992</v>
      </c>
      <c r="B725" s="196" t="s">
        <v>1000</v>
      </c>
      <c r="C725" s="18">
        <v>20260601</v>
      </c>
      <c r="D725" s="197" t="s">
        <v>198</v>
      </c>
      <c r="E725" s="196" t="e">
        <f>VLOOKUP(#REF!,[2]借款合同登记台账!$G$1:$N$65536,8,0)</f>
        <v>#REF!</v>
      </c>
      <c r="F725" s="200">
        <v>104.17</v>
      </c>
      <c r="G725" s="199">
        <v>72.919</v>
      </c>
    </row>
    <row r="726" ht="14.25" spans="1:7">
      <c r="A726" s="178" t="s">
        <v>942</v>
      </c>
      <c r="B726" s="196" t="s">
        <v>1001</v>
      </c>
      <c r="C726" s="18">
        <v>20260601</v>
      </c>
      <c r="D726" s="197" t="s">
        <v>198</v>
      </c>
      <c r="E726" s="196" t="e">
        <f>VLOOKUP(#REF!,[2]借款合同登记台账!$G$1:$N$65536,8,0)</f>
        <v>#REF!</v>
      </c>
      <c r="F726" s="200">
        <v>162.5</v>
      </c>
      <c r="G726" s="199">
        <v>113.75</v>
      </c>
    </row>
    <row r="727" ht="14.25" spans="1:7">
      <c r="A727" s="178" t="s">
        <v>942</v>
      </c>
      <c r="B727" s="100" t="s">
        <v>1001</v>
      </c>
      <c r="C727" s="196">
        <v>20260601</v>
      </c>
      <c r="D727" s="196" t="s">
        <v>198</v>
      </c>
      <c r="E727" s="196">
        <v>50000</v>
      </c>
      <c r="F727" s="200">
        <v>350</v>
      </c>
      <c r="G727" s="199">
        <f>F727*0.7</f>
        <v>245</v>
      </c>
    </row>
    <row r="728" ht="14.25" spans="1:7">
      <c r="A728" s="196" t="s">
        <v>948</v>
      </c>
      <c r="B728" s="196" t="s">
        <v>1002</v>
      </c>
      <c r="C728" s="18">
        <v>20260601</v>
      </c>
      <c r="D728" s="197" t="s">
        <v>198</v>
      </c>
      <c r="E728" s="196">
        <v>30000</v>
      </c>
      <c r="F728" s="200">
        <v>307.5</v>
      </c>
      <c r="G728" s="199">
        <v>215.25</v>
      </c>
    </row>
    <row r="729" ht="14.25" spans="1:7">
      <c r="A729" s="178" t="s">
        <v>942</v>
      </c>
      <c r="B729" s="210" t="s">
        <v>1003</v>
      </c>
      <c r="C729" s="196">
        <v>20260601</v>
      </c>
      <c r="D729" s="196" t="s">
        <v>198</v>
      </c>
      <c r="E729" s="196">
        <v>50000</v>
      </c>
      <c r="F729" s="200">
        <v>537.51</v>
      </c>
      <c r="G729" s="199">
        <f>F729*0.7</f>
        <v>376.257</v>
      </c>
    </row>
    <row r="730" ht="14.25" spans="1:7">
      <c r="A730" s="196" t="s">
        <v>992</v>
      </c>
      <c r="B730" s="196" t="s">
        <v>1004</v>
      </c>
      <c r="C730" s="18">
        <v>20260601</v>
      </c>
      <c r="D730" s="197" t="s">
        <v>198</v>
      </c>
      <c r="E730" s="196">
        <v>50000</v>
      </c>
      <c r="F730" s="200">
        <v>766.66</v>
      </c>
      <c r="G730" s="199">
        <v>536.662</v>
      </c>
    </row>
    <row r="731" ht="14.25" spans="1:7">
      <c r="A731" s="178" t="s">
        <v>934</v>
      </c>
      <c r="B731" s="178" t="s">
        <v>1005</v>
      </c>
      <c r="C731" s="196">
        <v>20260601</v>
      </c>
      <c r="D731" s="196" t="s">
        <v>198</v>
      </c>
      <c r="E731" s="196">
        <v>50000</v>
      </c>
      <c r="F731" s="200">
        <v>512.51</v>
      </c>
      <c r="G731" s="199">
        <f>F731*0.7</f>
        <v>358.757</v>
      </c>
    </row>
    <row r="732" ht="14.25" spans="1:7">
      <c r="A732" s="178" t="s">
        <v>942</v>
      </c>
      <c r="B732" s="100" t="s">
        <v>1006</v>
      </c>
      <c r="C732" s="196">
        <v>20260601</v>
      </c>
      <c r="D732" s="196" t="s">
        <v>198</v>
      </c>
      <c r="E732" s="196">
        <v>50000</v>
      </c>
      <c r="F732" s="200">
        <v>512.51</v>
      </c>
      <c r="G732" s="199">
        <f>F732*0.7</f>
        <v>358.757</v>
      </c>
    </row>
    <row r="733" ht="14.25" spans="1:7">
      <c r="A733" s="196" t="s">
        <v>930</v>
      </c>
      <c r="B733" s="196" t="s">
        <v>1007</v>
      </c>
      <c r="C733" s="18">
        <v>20260601</v>
      </c>
      <c r="D733" s="197" t="s">
        <v>198</v>
      </c>
      <c r="E733" s="196">
        <v>40000</v>
      </c>
      <c r="F733" s="209">
        <v>613.34</v>
      </c>
      <c r="G733" s="199">
        <v>429.338</v>
      </c>
    </row>
    <row r="734" ht="14.25" spans="1:7">
      <c r="A734" s="196" t="s">
        <v>930</v>
      </c>
      <c r="B734" s="196" t="s">
        <v>1008</v>
      </c>
      <c r="C734" s="18">
        <v>20260601</v>
      </c>
      <c r="D734" s="197" t="s">
        <v>198</v>
      </c>
      <c r="E734" s="196">
        <v>50000</v>
      </c>
      <c r="F734" s="200">
        <v>383.33</v>
      </c>
      <c r="G734" s="199">
        <v>268.331</v>
      </c>
    </row>
    <row r="735" ht="14.25" spans="1:7">
      <c r="A735" s="196" t="s">
        <v>930</v>
      </c>
      <c r="B735" s="196" t="s">
        <v>1009</v>
      </c>
      <c r="C735" s="18">
        <v>20260601</v>
      </c>
      <c r="D735" s="197" t="s">
        <v>198</v>
      </c>
      <c r="E735" s="196">
        <v>50000</v>
      </c>
      <c r="F735" s="209">
        <v>677.79</v>
      </c>
      <c r="G735" s="199">
        <v>474.453</v>
      </c>
    </row>
    <row r="736" ht="14.25" spans="1:7">
      <c r="A736" s="196"/>
      <c r="B736" s="196"/>
      <c r="C736" s="18"/>
      <c r="D736" s="197"/>
      <c r="E736" s="196"/>
      <c r="F736" s="209"/>
      <c r="G736" s="199"/>
    </row>
    <row r="737" ht="14.25" spans="1:7">
      <c r="A737" s="196"/>
      <c r="B737" s="196"/>
      <c r="C737" s="18"/>
      <c r="D737" s="197"/>
      <c r="E737" s="196"/>
      <c r="F737" s="209"/>
      <c r="G737" s="199"/>
    </row>
    <row r="738" ht="14.25" spans="1:7">
      <c r="A738" s="211" t="s">
        <v>1010</v>
      </c>
      <c r="B738" s="188"/>
      <c r="C738" s="212"/>
      <c r="D738" s="212"/>
      <c r="E738" s="213">
        <v>31293596</v>
      </c>
      <c r="F738" s="209">
        <v>330700.8</v>
      </c>
      <c r="G738" s="214">
        <v>234818.485</v>
      </c>
    </row>
  </sheetData>
  <mergeCells count="11">
    <mergeCell ref="A1:G1"/>
    <mergeCell ref="A2:G2"/>
    <mergeCell ref="A3:H3"/>
    <mergeCell ref="A4:A5"/>
    <mergeCell ref="B4:B5"/>
    <mergeCell ref="C4:C5"/>
    <mergeCell ref="D4:D5"/>
    <mergeCell ref="E4:E5"/>
    <mergeCell ref="F4:F5"/>
    <mergeCell ref="G4:G5"/>
    <mergeCell ref="H4:H5"/>
  </mergeCells>
  <conditionalFormatting sqref="C159:D159">
    <cfRule type="duplicateValues" dxfId="0" priority="26"/>
  </conditionalFormatting>
  <conditionalFormatting sqref="A162">
    <cfRule type="duplicateValues" dxfId="0" priority="38"/>
  </conditionalFormatting>
  <conditionalFormatting sqref="B162">
    <cfRule type="duplicateValues" dxfId="0" priority="35"/>
  </conditionalFormatting>
  <conditionalFormatting sqref="A165">
    <cfRule type="duplicateValues" dxfId="0" priority="37"/>
  </conditionalFormatting>
  <conditionalFormatting sqref="B165">
    <cfRule type="duplicateValues" dxfId="0" priority="34"/>
  </conditionalFormatting>
  <conditionalFormatting sqref="B359">
    <cfRule type="duplicateValues" dxfId="1" priority="20"/>
  </conditionalFormatting>
  <conditionalFormatting sqref="B363">
    <cfRule type="duplicateValues" dxfId="1" priority="15"/>
  </conditionalFormatting>
  <conditionalFormatting sqref="B364">
    <cfRule type="duplicateValues" dxfId="1" priority="19"/>
  </conditionalFormatting>
  <conditionalFormatting sqref="B175:B189">
    <cfRule type="duplicateValues" dxfId="0" priority="36"/>
  </conditionalFormatting>
  <conditionalFormatting sqref="B360:B362">
    <cfRule type="duplicateValues" dxfId="1" priority="18"/>
  </conditionalFormatting>
  <pageMargins left="0.511811023622047" right="0.511811023622047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2020-09-25T00:25:00Z</dcterms:created>
  <cp:lastPrinted>2026-10-22T02:08:00Z</cp:lastPrinted>
  <dcterms:modified xsi:type="dcterms:W3CDTF">2026-10-28T01:14:19Z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984ECCBBD294467C84BC789CD900D887_13</vt:lpwstr>
  </property>
  <property fmtid="{D5CDD505-2E9C-101B-9397-08002B2CF9AE}" pid="4" name="CalculationRule">
    <vt:i4>0</vt:i4>
  </property>
</Properties>
</file>