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</sheets>
  <definedNames>
    <definedName name="_xlnm._FilterDatabase" localSheetId="0" hidden="1">汇总表!$A$2:$M$33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<sst xmlns="http://schemas.openxmlformats.org/spreadsheetml/2006/main" count="87" uniqueCount="77">
  <si>
    <t>辰溪县2025年大豆玉米带状复合种植项目示范主体补助名单</t>
  </si>
  <si>
    <t>序号</t>
  </si>
  <si>
    <t>乡镇</t>
  </si>
  <si>
    <t>村组</t>
  </si>
  <si>
    <t>姓名</t>
  </si>
  <si>
    <t>补贴面积（亩）</t>
  </si>
  <si>
    <t>补贴标准（元/亩）</t>
  </si>
  <si>
    <t>补贴金额（元）</t>
  </si>
  <si>
    <t>备注</t>
  </si>
  <si>
    <t>潭湾镇</t>
  </si>
  <si>
    <t>柏林村</t>
  </si>
  <si>
    <t>朱敬晚</t>
  </si>
  <si>
    <t>核心示范</t>
  </si>
  <si>
    <t>长田湾乡</t>
  </si>
  <si>
    <t>铁山村</t>
  </si>
  <si>
    <t>陈杰文</t>
  </si>
  <si>
    <t>长田湾村</t>
  </si>
  <si>
    <t>罗建国</t>
  </si>
  <si>
    <t>岩桥坪村</t>
  </si>
  <si>
    <t>谢徐娥</t>
  </si>
  <si>
    <t>柿溪乡</t>
  </si>
  <si>
    <t>石山关村</t>
  </si>
  <si>
    <t>石继兴</t>
  </si>
  <si>
    <t>观音阁村</t>
  </si>
  <si>
    <t>刘明水</t>
  </si>
  <si>
    <t>桃田坳村</t>
  </si>
  <si>
    <t>宋克贵</t>
  </si>
  <si>
    <t>仙人湾乡</t>
  </si>
  <si>
    <t>布村4组</t>
  </si>
  <si>
    <t>米庆友</t>
  </si>
  <si>
    <t>布村9组</t>
  </si>
  <si>
    <t>米庆华</t>
  </si>
  <si>
    <t>布村</t>
  </si>
  <si>
    <t>唐正有</t>
  </si>
  <si>
    <t>简家湾村</t>
  </si>
  <si>
    <t>简功万</t>
  </si>
  <si>
    <t>清水塘4组</t>
  </si>
  <si>
    <t>黄费金</t>
  </si>
  <si>
    <t>米贤林</t>
  </si>
  <si>
    <t>船溪乡</t>
  </si>
  <si>
    <t>桐木冲村</t>
  </si>
  <si>
    <t>李春</t>
  </si>
  <si>
    <t>戴安福</t>
  </si>
  <si>
    <t>李高忠</t>
  </si>
  <si>
    <t>李玉元</t>
  </si>
  <si>
    <t>安坪镇</t>
  </si>
  <si>
    <t>九岩坪村</t>
  </si>
  <si>
    <t>向滿寸</t>
  </si>
  <si>
    <t>鸡鸣溪村</t>
  </si>
  <si>
    <t>杨昌润</t>
  </si>
  <si>
    <t>李凡迟</t>
  </si>
  <si>
    <t>王家洲村</t>
  </si>
  <si>
    <t>张千明</t>
  </si>
  <si>
    <t>锦滨镇</t>
  </si>
  <si>
    <t>钟家人村</t>
  </si>
  <si>
    <t>钟广武</t>
  </si>
  <si>
    <t>上蒲溪乡</t>
  </si>
  <si>
    <t>上蒲溪村</t>
  </si>
  <si>
    <t>米桥友</t>
  </si>
  <si>
    <t>田湾镇</t>
  </si>
  <si>
    <t>枫香塘村</t>
  </si>
  <si>
    <t>张红玉</t>
  </si>
  <si>
    <t>鸡岩村</t>
  </si>
  <si>
    <t>肖轻英</t>
  </si>
  <si>
    <t>孝坪镇</t>
  </si>
  <si>
    <t>洞潭村</t>
  </si>
  <si>
    <t>曾武德</t>
  </si>
  <si>
    <t>坪里村</t>
  </si>
  <si>
    <t>张启正</t>
  </si>
  <si>
    <t>辰阳镇</t>
  </si>
  <si>
    <t>熊守山居委会</t>
  </si>
  <si>
    <t>熊媛媛</t>
  </si>
  <si>
    <t>龙泉岩乡</t>
  </si>
  <si>
    <t>松林溪村</t>
  </si>
  <si>
    <t>张平</t>
  </si>
  <si>
    <t>胡自华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</si>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</sst>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topLeftCell="A12" workbookViewId="0">
      <selection activeCell="G35" sqref="G35"/>
    </sheetView>
  </sheetViews>
  <sheetFormatPr defaultColWidth="9" defaultRowHeight="25" customHeight="1"/>
  <cols>
    <col min="1" max="1" width="4.775" style="3" customWidth="1"/>
    <col min="2" max="2" width="9.025" style="4" customWidth="1"/>
    <col min="3" max="3" width="13.875" style="3" customWidth="1"/>
    <col min="4" max="4" width="13.125" style="4" customWidth="1"/>
    <col min="5" max="5" width="10.1" style="4" customWidth="1"/>
    <col min="6" max="6" width="13.25" style="3" customWidth="1"/>
    <col min="7" max="7" width="16" style="3" customWidth="1"/>
    <col min="8" max="8" width="15.875" style="4" customWidth="1"/>
    <col min="13" max="13" width="9.375"/>
  </cols>
  <sheetData>
    <row r="1" ht="29" customHeight="1" spans="1:8">
      <c r="A1" s="5" t="s">
        <v>0</v>
      </c>
      <c r="B1" s="6"/>
      <c r="C1" s="5"/>
      <c r="D1" s="6"/>
      <c r="E1" s="6"/>
      <c r="F1" s="5"/>
      <c r="G1" s="5"/>
      <c r="H1" s="6"/>
    </row>
    <row r="2" ht="32" customHeight="1" spans="1:8">
      <c r="A2" s="7" t="s">
        <v>1</v>
      </c>
      <c r="B2" s="8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3" customHeight="1" spans="1:8">
      <c r="A3" s="9">
        <v>1</v>
      </c>
      <c r="B3" s="10" t="s">
        <v>9</v>
      </c>
      <c r="C3" s="11" t="s">
        <v>10</v>
      </c>
      <c r="D3" s="12" t="s">
        <v>11</v>
      </c>
      <c r="E3" s="13">
        <v>131.8</v>
      </c>
      <c r="F3" s="14">
        <v>200</v>
      </c>
      <c r="G3" s="14">
        <f t="shared" ref="G3:G9" si="0">E3*F3</f>
        <v>26360</v>
      </c>
      <c r="H3" s="13" t="s">
        <v>12</v>
      </c>
    </row>
    <row r="4" s="1" customFormat="1" ht="23" customHeight="1" spans="1:8">
      <c r="A4" s="9">
        <v>2</v>
      </c>
      <c r="B4" s="15" t="s">
        <v>13</v>
      </c>
      <c r="C4" s="14" t="s">
        <v>14</v>
      </c>
      <c r="D4" s="12" t="s">
        <v>15</v>
      </c>
      <c r="E4" s="13">
        <v>102</v>
      </c>
      <c r="F4" s="14">
        <v>150</v>
      </c>
      <c r="G4" s="14">
        <f t="shared" si="0"/>
        <v>15300</v>
      </c>
      <c r="H4" s="13"/>
    </row>
    <row r="5" s="1" customFormat="1" ht="23" customHeight="1" spans="1:8">
      <c r="A5" s="9">
        <v>3</v>
      </c>
      <c r="B5" s="10"/>
      <c r="C5" s="14" t="s">
        <v>16</v>
      </c>
      <c r="D5" s="12" t="s">
        <v>17</v>
      </c>
      <c r="E5" s="13">
        <v>75</v>
      </c>
      <c r="F5" s="14">
        <v>150</v>
      </c>
      <c r="G5" s="14">
        <f t="shared" si="0"/>
        <v>11250</v>
      </c>
      <c r="H5" s="13"/>
    </row>
    <row r="6" s="1" customFormat="1" ht="23" customHeight="1" spans="1:8">
      <c r="A6" s="9">
        <v>4</v>
      </c>
      <c r="B6" s="10"/>
      <c r="C6" s="14" t="s">
        <v>18</v>
      </c>
      <c r="D6" s="12" t="s">
        <v>19</v>
      </c>
      <c r="E6" s="13">
        <v>80</v>
      </c>
      <c r="F6" s="14">
        <v>150</v>
      </c>
      <c r="G6" s="14">
        <f t="shared" si="0"/>
        <v>12000</v>
      </c>
      <c r="H6" s="13"/>
    </row>
    <row r="7" s="1" customFormat="1" ht="23" customHeight="1" spans="1:8">
      <c r="A7" s="9">
        <v>5</v>
      </c>
      <c r="B7" s="15" t="s">
        <v>20</v>
      </c>
      <c r="C7" s="12" t="s">
        <v>21</v>
      </c>
      <c r="D7" s="12" t="s">
        <v>22</v>
      </c>
      <c r="E7" s="13">
        <v>161</v>
      </c>
      <c r="F7" s="14">
        <v>150</v>
      </c>
      <c r="G7" s="14">
        <f t="shared" si="0"/>
        <v>24150</v>
      </c>
      <c r="H7" s="13"/>
    </row>
    <row r="8" s="1" customFormat="1" ht="23" customHeight="1" spans="1:8">
      <c r="A8" s="9">
        <v>6</v>
      </c>
      <c r="B8" s="10"/>
      <c r="C8" s="12" t="s">
        <v>23</v>
      </c>
      <c r="D8" s="12" t="s">
        <v>24</v>
      </c>
      <c r="E8" s="13">
        <v>283.3</v>
      </c>
      <c r="F8" s="14">
        <v>200</v>
      </c>
      <c r="G8" s="14">
        <f t="shared" si="0"/>
        <v>56660</v>
      </c>
      <c r="H8" s="13" t="s">
        <v>12</v>
      </c>
    </row>
    <row r="9" s="1" customFormat="1" ht="23" customHeight="1" spans="1:8">
      <c r="A9" s="9">
        <v>7</v>
      </c>
      <c r="B9" s="16"/>
      <c r="C9" s="14" t="s">
        <v>25</v>
      </c>
      <c r="D9" s="13" t="s">
        <v>26</v>
      </c>
      <c r="E9" s="13">
        <v>192</v>
      </c>
      <c r="F9" s="14">
        <v>200</v>
      </c>
      <c r="G9" s="14">
        <f t="shared" si="0"/>
        <v>38400</v>
      </c>
      <c r="H9" s="13" t="s">
        <v>12</v>
      </c>
    </row>
    <row r="10" s="1" customFormat="1" ht="23" customHeight="1" spans="1:8">
      <c r="A10" s="9">
        <v>8</v>
      </c>
      <c r="B10" s="10" t="s">
        <v>27</v>
      </c>
      <c r="C10" s="14" t="s">
        <v>28</v>
      </c>
      <c r="D10" s="13" t="s">
        <v>29</v>
      </c>
      <c r="E10" s="13">
        <v>10</v>
      </c>
      <c r="F10" s="14">
        <v>150</v>
      </c>
      <c r="G10" s="14">
        <f t="shared" ref="G10:G32" si="1">E10*F10</f>
        <v>1500</v>
      </c>
      <c r="H10" s="12"/>
    </row>
    <row r="11" s="1" customFormat="1" ht="23" customHeight="1" spans="1:8">
      <c r="A11" s="9">
        <v>9</v>
      </c>
      <c r="B11" s="10"/>
      <c r="C11" s="14" t="s">
        <v>30</v>
      </c>
      <c r="D11" s="13" t="s">
        <v>31</v>
      </c>
      <c r="E11" s="13">
        <v>30</v>
      </c>
      <c r="F11" s="14">
        <v>150</v>
      </c>
      <c r="G11" s="14">
        <f t="shared" si="1"/>
        <v>4500</v>
      </c>
      <c r="H11" s="12"/>
    </row>
    <row r="12" s="1" customFormat="1" ht="23" customHeight="1" spans="1:8">
      <c r="A12" s="9">
        <v>10</v>
      </c>
      <c r="B12" s="10"/>
      <c r="C12" s="14" t="s">
        <v>32</v>
      </c>
      <c r="D12" s="13" t="s">
        <v>33</v>
      </c>
      <c r="E12" s="13">
        <v>10</v>
      </c>
      <c r="F12" s="14">
        <v>150</v>
      </c>
      <c r="G12" s="14">
        <f t="shared" si="1"/>
        <v>1500</v>
      </c>
      <c r="H12" s="12"/>
    </row>
    <row r="13" s="1" customFormat="1" ht="23" customHeight="1" spans="1:8">
      <c r="A13" s="9">
        <v>11</v>
      </c>
      <c r="B13" s="10"/>
      <c r="C13" s="14" t="s">
        <v>34</v>
      </c>
      <c r="D13" s="13" t="s">
        <v>35</v>
      </c>
      <c r="E13" s="13">
        <v>115</v>
      </c>
      <c r="F13" s="14">
        <v>150</v>
      </c>
      <c r="G13" s="14">
        <f t="shared" si="1"/>
        <v>17250</v>
      </c>
      <c r="H13" s="13"/>
    </row>
    <row r="14" s="1" customFormat="1" ht="23" customHeight="1" spans="1:8">
      <c r="A14" s="9">
        <v>12</v>
      </c>
      <c r="B14" s="10"/>
      <c r="C14" s="14" t="s">
        <v>36</v>
      </c>
      <c r="D14" s="13" t="s">
        <v>37</v>
      </c>
      <c r="E14" s="13">
        <v>98</v>
      </c>
      <c r="F14" s="14">
        <v>150</v>
      </c>
      <c r="G14" s="14">
        <f t="shared" si="1"/>
        <v>14700</v>
      </c>
      <c r="H14" s="13"/>
    </row>
    <row r="15" s="1" customFormat="1" ht="23" customHeight="1" spans="1:8">
      <c r="A15" s="9">
        <v>13</v>
      </c>
      <c r="B15" s="16"/>
      <c r="C15" s="13" t="s">
        <v>34</v>
      </c>
      <c r="D15" s="13" t="s">
        <v>38</v>
      </c>
      <c r="E15" s="13">
        <v>100</v>
      </c>
      <c r="F15" s="14">
        <v>150</v>
      </c>
      <c r="G15" s="14">
        <f t="shared" si="1"/>
        <v>15000</v>
      </c>
      <c r="H15" s="13"/>
    </row>
    <row r="16" s="1" customFormat="1" ht="23" customHeight="1" spans="1:8">
      <c r="A16" s="9">
        <v>14</v>
      </c>
      <c r="B16" s="13" t="s">
        <v>39</v>
      </c>
      <c r="C16" s="14" t="s">
        <v>40</v>
      </c>
      <c r="D16" s="13" t="s">
        <v>41</v>
      </c>
      <c r="E16" s="13">
        <v>50</v>
      </c>
      <c r="F16" s="14">
        <v>150</v>
      </c>
      <c r="G16" s="14">
        <f t="shared" si="1"/>
        <v>7500</v>
      </c>
      <c r="H16" s="13"/>
    </row>
    <row r="17" s="1" customFormat="1" ht="23" customHeight="1" spans="1:13">
      <c r="A17" s="9">
        <v>15</v>
      </c>
      <c r="B17" s="13"/>
      <c r="C17" s="14" t="s">
        <v>40</v>
      </c>
      <c r="D17" s="14" t="s">
        <v>42</v>
      </c>
      <c r="E17" s="13">
        <v>50</v>
      </c>
      <c r="F17" s="14">
        <v>150</v>
      </c>
      <c r="G17" s="14">
        <f t="shared" si="1"/>
        <v>7500</v>
      </c>
      <c r="H17" s="13"/>
    </row>
    <row r="18" s="1" customFormat="1" ht="23" customHeight="1" spans="1:13">
      <c r="A18" s="9">
        <v>16</v>
      </c>
      <c r="B18" s="13"/>
      <c r="C18" s="14" t="s">
        <v>40</v>
      </c>
      <c r="D18" s="13" t="s">
        <v>43</v>
      </c>
      <c r="E18" s="13">
        <v>40</v>
      </c>
      <c r="F18" s="14">
        <v>150</v>
      </c>
      <c r="G18" s="14">
        <f t="shared" si="1"/>
        <v>6000</v>
      </c>
      <c r="H18" s="13"/>
    </row>
    <row r="19" s="1" customFormat="1" ht="23" customHeight="1" spans="1:13">
      <c r="A19" s="9">
        <v>17</v>
      </c>
      <c r="B19" s="13"/>
      <c r="C19" s="14" t="s">
        <v>40</v>
      </c>
      <c r="D19" s="13" t="s">
        <v>44</v>
      </c>
      <c r="E19" s="13">
        <v>360</v>
      </c>
      <c r="F19" s="14">
        <v>150</v>
      </c>
      <c r="G19" s="14">
        <f t="shared" si="1"/>
        <v>54000</v>
      </c>
      <c r="H19" s="13"/>
    </row>
    <row r="20" s="1" customFormat="1" ht="23" customHeight="1" spans="1:13">
      <c r="A20" s="9">
        <v>18</v>
      </c>
      <c r="B20" s="17" t="s">
        <v>45</v>
      </c>
      <c r="C20" s="14" t="s">
        <v>46</v>
      </c>
      <c r="D20" s="13" t="s">
        <v>47</v>
      </c>
      <c r="E20" s="13">
        <v>375.3</v>
      </c>
      <c r="F20" s="14">
        <v>150</v>
      </c>
      <c r="G20" s="14">
        <f t="shared" si="1"/>
        <v>56295</v>
      </c>
      <c r="H20" s="13"/>
    </row>
    <row r="21" s="1" customFormat="1" ht="23" customHeight="1" spans="1:13">
      <c r="A21" s="9">
        <v>19</v>
      </c>
      <c r="B21" s="17"/>
      <c r="C21" s="14" t="s">
        <v>48</v>
      </c>
      <c r="D21" s="13" t="s">
        <v>49</v>
      </c>
      <c r="E21" s="13">
        <v>46.2</v>
      </c>
      <c r="F21" s="14">
        <v>150</v>
      </c>
      <c r="G21" s="14">
        <f t="shared" si="1"/>
        <v>6930</v>
      </c>
      <c r="H21" s="13"/>
    </row>
    <row r="22" s="1" customFormat="1" ht="23" customHeight="1" spans="1:13">
      <c r="A22" s="9">
        <v>20</v>
      </c>
      <c r="B22" s="17"/>
      <c r="C22" s="14" t="s">
        <v>46</v>
      </c>
      <c r="D22" s="13" t="s">
        <v>50</v>
      </c>
      <c r="E22" s="13">
        <v>47.2</v>
      </c>
      <c r="F22" s="14">
        <v>150</v>
      </c>
      <c r="G22" s="14">
        <f t="shared" si="1"/>
        <v>7080</v>
      </c>
      <c r="H22" s="13"/>
    </row>
    <row r="23" s="1" customFormat="1" ht="23" customHeight="1" spans="1:13">
      <c r="A23" s="9">
        <v>21</v>
      </c>
      <c r="B23" s="18"/>
      <c r="C23" s="14" t="s">
        <v>51</v>
      </c>
      <c r="D23" s="13" t="s">
        <v>52</v>
      </c>
      <c r="E23" s="13">
        <v>256.5</v>
      </c>
      <c r="F23" s="14">
        <v>200</v>
      </c>
      <c r="G23" s="14">
        <f t="shared" si="1"/>
        <v>51300</v>
      </c>
      <c r="H23" s="12" t="s">
        <v>12</v>
      </c>
    </row>
    <row r="24" s="2" customFormat="1" ht="23" customHeight="1" spans="1:13">
      <c r="A24" s="14">
        <v>22</v>
      </c>
      <c r="B24" s="13" t="s">
        <v>53</v>
      </c>
      <c r="C24" s="14" t="s">
        <v>54</v>
      </c>
      <c r="D24" s="14" t="s">
        <v>55</v>
      </c>
      <c r="E24" s="14">
        <v>266</v>
      </c>
      <c r="F24" s="14">
        <v>200</v>
      </c>
      <c r="G24" s="14">
        <f t="shared" si="1"/>
        <v>53200</v>
      </c>
      <c r="H24" s="12" t="s">
        <v>12</v>
      </c>
      <c r="M24" s="1"/>
    </row>
    <row r="25" s="1" customFormat="1" ht="35" customHeight="1" spans="1:13">
      <c r="A25" s="9">
        <v>23</v>
      </c>
      <c r="B25" s="13" t="s">
        <v>56</v>
      </c>
      <c r="C25" s="14" t="s">
        <v>57</v>
      </c>
      <c r="D25" s="14" t="s">
        <v>58</v>
      </c>
      <c r="E25" s="14">
        <v>29.5</v>
      </c>
      <c r="F25" s="14">
        <v>150</v>
      </c>
      <c r="G25" s="14">
        <f t="shared" si="1"/>
        <v>4425</v>
      </c>
      <c r="H25" s="13"/>
    </row>
    <row r="26" s="1" customFormat="1" ht="23" customHeight="1" spans="1:13">
      <c r="A26" s="9">
        <v>24</v>
      </c>
      <c r="B26" s="19" t="s">
        <v>59</v>
      </c>
      <c r="C26" s="14" t="s">
        <v>60</v>
      </c>
      <c r="D26" s="14" t="s">
        <v>61</v>
      </c>
      <c r="E26" s="14">
        <v>400</v>
      </c>
      <c r="F26" s="14">
        <v>150</v>
      </c>
      <c r="G26" s="14">
        <f t="shared" si="1"/>
        <v>60000</v>
      </c>
      <c r="H26" s="13"/>
    </row>
    <row r="27" s="1" customFormat="1" ht="23" customHeight="1" spans="1:13">
      <c r="A27" s="9">
        <v>25</v>
      </c>
      <c r="B27" s="18"/>
      <c r="C27" s="14" t="s">
        <v>62</v>
      </c>
      <c r="D27" s="14" t="s">
        <v>63</v>
      </c>
      <c r="E27" s="14">
        <v>50</v>
      </c>
      <c r="F27" s="14">
        <v>150</v>
      </c>
      <c r="G27" s="14">
        <f t="shared" si="1"/>
        <v>7500</v>
      </c>
      <c r="H27" s="13"/>
    </row>
    <row r="28" s="1" customFormat="1" ht="23" customHeight="1" spans="1:13">
      <c r="A28" s="9">
        <v>26</v>
      </c>
      <c r="B28" s="19" t="s">
        <v>64</v>
      </c>
      <c r="C28" s="14" t="s">
        <v>65</v>
      </c>
      <c r="D28" s="14" t="s">
        <v>66</v>
      </c>
      <c r="E28" s="14">
        <v>32.5</v>
      </c>
      <c r="F28" s="14">
        <v>150</v>
      </c>
      <c r="G28" s="14">
        <f t="shared" si="1"/>
        <v>4875</v>
      </c>
      <c r="H28" s="13"/>
    </row>
    <row r="29" s="1" customFormat="1" ht="23" customHeight="1" spans="1:13">
      <c r="A29" s="9">
        <v>27</v>
      </c>
      <c r="B29" s="18"/>
      <c r="C29" s="14" t="s">
        <v>67</v>
      </c>
      <c r="D29" s="14" t="s">
        <v>68</v>
      </c>
      <c r="E29" s="14">
        <v>145.4</v>
      </c>
      <c r="F29" s="14">
        <v>150</v>
      </c>
      <c r="G29" s="14">
        <f t="shared" si="1"/>
        <v>21810</v>
      </c>
      <c r="H29" s="13"/>
    </row>
    <row r="30" s="1" customFormat="1" ht="39" customHeight="1" spans="1:13">
      <c r="A30" s="9">
        <v>28</v>
      </c>
      <c r="B30" s="12" t="s">
        <v>69</v>
      </c>
      <c r="C30" s="14" t="s">
        <v>70</v>
      </c>
      <c r="D30" s="14" t="s">
        <v>71</v>
      </c>
      <c r="E30" s="14">
        <v>476</v>
      </c>
      <c r="F30" s="14">
        <v>150</v>
      </c>
      <c r="G30" s="14">
        <f t="shared" si="1"/>
        <v>71400</v>
      </c>
      <c r="H30" s="13"/>
    </row>
    <row r="31" s="1" customFormat="1" ht="23" customHeight="1" spans="1:13">
      <c r="A31" s="14">
        <v>29</v>
      </c>
      <c r="B31" s="12" t="s">
        <v>72</v>
      </c>
      <c r="C31" s="14" t="s">
        <v>73</v>
      </c>
      <c r="D31" s="14" t="s">
        <v>74</v>
      </c>
      <c r="E31" s="14">
        <v>63.5</v>
      </c>
      <c r="F31" s="14">
        <v>150</v>
      </c>
      <c r="G31" s="14">
        <f t="shared" si="1"/>
        <v>9525</v>
      </c>
      <c r="H31" s="13"/>
    </row>
    <row r="32" s="1" customFormat="1" ht="23" customHeight="1" spans="1:13">
      <c r="A32" s="14">
        <v>30</v>
      </c>
      <c r="B32" s="12"/>
      <c r="C32" s="14" t="s">
        <v>73</v>
      </c>
      <c r="D32" s="14" t="s">
        <v>75</v>
      </c>
      <c r="E32" s="14">
        <v>68.7</v>
      </c>
      <c r="F32" s="14">
        <v>150</v>
      </c>
      <c r="G32" s="14">
        <f t="shared" si="1"/>
        <v>10305</v>
      </c>
      <c r="H32" s="13"/>
    </row>
    <row r="33" ht="23" customHeight="1" spans="1:8">
      <c r="A33" s="20" t="s">
        <v>76</v>
      </c>
      <c r="B33" s="21"/>
      <c r="C33" s="22"/>
      <c r="D33" s="22"/>
      <c r="E33" s="23">
        <f>SUM(E3:E32)</f>
        <v>4144.9</v>
      </c>
      <c r="F33" s="14"/>
      <c r="G33" s="14">
        <f>SUM(G3:G32)</f>
        <v>678215</v>
      </c>
      <c r="H33" s="23"/>
    </row>
  </sheetData>
  <mergeCells count="10">
    <mergeCell ref="A1:H1"/>
    <mergeCell ref="A33:B33"/>
    <mergeCell ref="B4:B6"/>
    <mergeCell ref="B7:B9"/>
    <mergeCell ref="B10:B15"/>
    <mergeCell ref="B16:B19"/>
    <mergeCell ref="B20:B23"/>
    <mergeCell ref="B26:B27"/>
    <mergeCell ref="B28:B29"/>
    <mergeCell ref="B31:B32"/>
  </mergeCells>
  <printOptions horizontalCentered="1"/>
  <pageMargins left="0.393055555555556" right="0.393055555555556" top="0.354166666666667" bottom="0.118055555555556" header="0.275" footer="0.196527777777778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寒叶</cp:lastModifiedBy>
  <dcterms:created xsi:type="dcterms:W3CDTF">2023-12-17T11:13:00Z</dcterms:created>
  <dcterms:modified xsi:type="dcterms:W3CDTF">2026-03-26T02:32:15Z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36DD1A56765F4A1EA7A2185460E9AF15_13</vt:lpwstr>
  </property>
  <property fmtid="{D5CDD505-2E9C-101B-9397-08002B2CF9AE}" pid="4" name="CalculationRule">
    <vt:i4>0</vt:i4>
  </property>
</Properties>
</file>