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<sst xmlns="http://schemas.openxmlformats.org/spreadsheetml/2006/main" count="199" uniqueCount="36">
  <si>
    <t>附表1</t>
  </si>
  <si>
    <t>2020年3月辰溪县城（县政府站）环境空气污染物日均浓度统计表</t>
  </si>
  <si>
    <t>城市名称</t>
  </si>
  <si>
    <t>年</t>
  </si>
  <si>
    <t>月</t>
  </si>
  <si>
    <t>日</t>
  </si>
  <si>
    <t>污染物浓度</t>
  </si>
  <si>
    <t>污染物AQI单项指数</t>
  </si>
  <si>
    <r>
      <rPr>
        <sz val="11"/>
        <color theme="1"/>
        <rFont val="Times New Roman"/>
        <charset val="134"/>
      </rPr>
      <t>AQI</t>
    </r>
    <r>
      <rPr>
        <sz val="11"/>
        <color theme="1"/>
        <rFont val="宋体"/>
        <charset val="134"/>
      </rPr>
      <t>指数</t>
    </r>
  </si>
  <si>
    <t>质量类别</t>
  </si>
  <si>
    <t>首要污染物</t>
  </si>
  <si>
    <r>
      <rPr>
        <sz val="11"/>
        <color theme="1"/>
        <rFont val="宋体"/>
        <charset val="134"/>
      </rPr>
      <t>单位</t>
    </r>
    <r>
      <rPr>
        <sz val="11"/>
        <color theme="1"/>
        <rFont val="Times New Roman"/>
        <charset val="134"/>
      </rPr>
      <t>:µg/m</t>
    </r>
    <r>
      <rPr>
        <vertAlign val="superscript"/>
        <sz val="11"/>
        <color theme="1"/>
        <rFont val="Times New Roman"/>
        <charset val="134"/>
      </rPr>
      <t xml:space="preserve">3 </t>
    </r>
    <r>
      <rPr>
        <sz val="11"/>
        <color theme="1"/>
        <rFont val="Times New Roman"/>
        <charset val="134"/>
      </rPr>
      <t>(CO:mg/m</t>
    </r>
    <r>
      <rPr>
        <vertAlign val="super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</si>
  <si>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SO</t>
    </r>
    <r>
      <rPr>
        <vertAlign val="subscript"/>
        <sz val="11"/>
        <color theme="1"/>
        <rFont val="Times New Roman"/>
        <charset val="134"/>
      </rPr>
      <t>2</t>
    </r>
  </si>
  <si>
    <r>
      <rPr>
        <sz val="11"/>
        <color theme="1"/>
        <rFont val="Times New Roman"/>
        <charset val="134"/>
      </rPr>
      <t>NO</t>
    </r>
    <r>
      <rPr>
        <vertAlign val="subscript"/>
        <sz val="11"/>
        <color theme="1"/>
        <rFont val="Times New Roman"/>
        <charset val="134"/>
      </rPr>
      <t>2</t>
    </r>
  </si>
  <si>
    <r>
      <rPr>
        <sz val="11"/>
        <color theme="1"/>
        <rFont val="Times New Roman"/>
        <charset val="134"/>
      </rPr>
      <t>PM</t>
    </r>
    <r>
      <rPr>
        <vertAlign val="subscript"/>
        <sz val="11"/>
        <color theme="1"/>
        <rFont val="Times New Roman"/>
        <charset val="134"/>
      </rPr>
      <t>10</t>
    </r>
  </si>
  <si>
    <t>CO</t>
  </si>
  <si>
    <r>
      <rPr>
        <sz val="11"/>
        <color theme="1"/>
        <rFont val="Times New Roman"/>
        <charset val="134"/>
      </rPr>
      <t>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-8h</t>
    </r>
  </si>
  <si>
    <r>
      <rPr>
        <sz val="11"/>
        <color theme="1"/>
        <rFont val="Times New Roman"/>
        <charset val="134"/>
      </rPr>
      <t>PM</t>
    </r>
    <r>
      <rPr>
        <vertAlign val="subscript"/>
        <sz val="11"/>
        <color theme="1"/>
        <rFont val="Times New Roman"/>
        <charset val="134"/>
      </rPr>
      <t>2.5</t>
    </r>
  </si>
  <si>
    <t>湖南辰溪</t>
  </si>
  <si>
    <t>优</t>
  </si>
  <si>
    <t/>
  </si>
  <si>
    <t>良</t>
  </si>
  <si>
    <r>
      <t>PM</t>
    </r>
    <r>
      <rPr>
        <vertAlign val="subscript"/>
        <sz val="11"/>
        <color theme="1"/>
        <rFont val="Times New Roman"/>
        <charset val="134"/>
      </rPr>
      <t>2.5</t>
    </r>
  </si>
  <si>
    <r>
      <t>PM</t>
    </r>
    <r>
      <rPr>
        <vertAlign val="subscript"/>
        <sz val="11"/>
        <color theme="1"/>
        <rFont val="Times New Roman"/>
        <charset val="134"/>
      </rPr>
      <t>10</t>
    </r>
  </si>
  <si>
    <r>
      <t>PM</t>
    </r>
    <r>
      <rPr>
        <vertAlign val="subscript"/>
        <sz val="11"/>
        <color theme="1"/>
        <rFont val="Times New Roman"/>
        <charset val="134"/>
      </rPr>
      <t>2.5</t>
    </r>
    <r>
      <rPr>
        <sz val="11"/>
        <color theme="1"/>
        <rFont val="Times New Roman"/>
        <charset val="134"/>
      </rPr>
      <t xml:space="preserve"> PM</t>
    </r>
    <r>
      <rPr>
        <vertAlign val="subscript"/>
        <sz val="11"/>
        <color theme="1"/>
        <rFont val="Times New Roman"/>
        <charset val="134"/>
      </rPr>
      <t>10</t>
    </r>
  </si>
  <si>
    <r>
      <t>PM</t>
    </r>
    <r>
      <rPr>
        <vertAlign val="subscript"/>
        <sz val="11"/>
        <color theme="1"/>
        <rFont val="Times New Roman"/>
        <charset val="134"/>
      </rPr>
      <t>2.5</t>
    </r>
    <r>
      <rPr>
        <sz val="11"/>
        <color theme="1"/>
        <rFont val="Times New Roman"/>
        <charset val="134"/>
      </rPr>
      <t xml:space="preserve"> O3-8h</t>
    </r>
  </si>
  <si>
    <r>
      <t>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-8h</t>
    </r>
  </si>
  <si>
    <t>平均值</t>
  </si>
  <si>
    <t>/</t>
  </si>
  <si>
    <r>
      <rPr>
        <sz val="11"/>
        <color theme="1"/>
        <rFont val="宋体"/>
        <charset val="134"/>
      </rPr>
      <t>第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页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共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页</t>
    </r>
  </si>
  <si>
    <t>SO2</t>
  </si>
  <si>
    <t>二级</t>
  </si>
  <si>
    <t>一级</t>
  </si>
  <si>
    <t>PM10</t>
  </si>
  <si>
    <t>O3</t>
  </si>
  <si>
    <t>SO2:CO</t>
  </si>
</sst>
</file>

<file path=xl/styles.xml><?xml version="1.0" encoding="utf-8"?>
<styleSheet xmlns="http://schemas.openxmlformats.org/spreadsheetml/2006/main">
  <numFmts count="5">
    <numFmt numFmtId="176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宋体"/>
      <charset val="134"/>
    </font>
    <font>
      <sz val="11"/>
      <color rgb="FFFF0000"/>
      <name val="Times New Roman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sz val="10.5"/>
      <color theme="1"/>
      <name val="宋体"/>
      <charset val="134"/>
    </font>
    <font>
      <b/>
      <sz val="11"/>
      <color theme="1"/>
      <name val="Times New Roman"/>
      <charset val="134"/>
    </font>
    <font>
      <b/>
      <sz val="11"/>
      <color indexed="8"/>
      <name val="Times New Roman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perscript"/>
      <sz val="11"/>
      <color theme="1"/>
      <name val="Times New Roman"/>
      <charset val="134"/>
    </font>
    <font>
      <vertAlign val="subscript"/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6" borderId="17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13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6" fillId="25" borderId="16" applyNumberFormat="0" applyAlignment="0" applyProtection="0">
      <alignment vertical="center"/>
    </xf>
    <xf numFmtId="0" fontId="29" fillId="25" borderId="11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9" fontId="2" fillId="0" borderId="0" xfId="0" applyNumberFormat="1" applyFont="1" applyFill="1" applyAlignment="1"/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1"/>
  <sheetViews>
    <sheetView tabSelected="1" topLeftCell="F1" workbookViewId="0">
      <selection activeCell="Y21" sqref="Y21"/>
    </sheetView>
  </sheetViews>
  <sheetFormatPr defaultColWidth="9" defaultRowHeight="15"/>
  <cols>
    <col min="1" max="1" width="9.625" style="12" customWidth="1"/>
    <col min="2" max="4" width="5.125" style="12" customWidth="1"/>
    <col min="5" max="16" width="6.5" style="12" customWidth="1"/>
    <col min="17" max="17" width="8.625" style="13" customWidth="1"/>
    <col min="18" max="18" width="8.5" style="13" customWidth="1"/>
    <col min="19" max="19" width="11.75" style="13" customWidth="1"/>
    <col min="21" max="25" width="12.625"/>
  </cols>
  <sheetData>
    <row r="1" ht="13.5" spans="1:19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="7" customFormat="1" ht="23.25" spans="1:19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ht="15.6" customHeight="1" spans="1:26">
      <c r="A3" s="18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/>
      <c r="G3" s="19"/>
      <c r="H3" s="19"/>
      <c r="I3" s="19"/>
      <c r="J3" s="19"/>
      <c r="K3" s="19" t="s">
        <v>7</v>
      </c>
      <c r="L3" s="19"/>
      <c r="M3" s="19"/>
      <c r="N3" s="19"/>
      <c r="O3" s="19"/>
      <c r="P3" s="19"/>
      <c r="Q3" s="29" t="s">
        <v>8</v>
      </c>
      <c r="R3" s="30" t="s">
        <v>9</v>
      </c>
      <c r="S3" s="31" t="s">
        <v>10</v>
      </c>
      <c r="U3" s="32"/>
      <c r="V3" s="32"/>
      <c r="W3" s="32"/>
      <c r="X3" s="32"/>
      <c r="Y3" s="32"/>
      <c r="Z3" s="32"/>
    </row>
    <row r="4" ht="15.6" customHeight="1" spans="1:26">
      <c r="A4" s="20"/>
      <c r="B4" s="21"/>
      <c r="C4" s="21"/>
      <c r="D4" s="21"/>
      <c r="E4" s="21" t="s">
        <v>11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33"/>
      <c r="S4" s="34"/>
      <c r="U4" s="32"/>
      <c r="V4" s="32"/>
      <c r="W4" s="32"/>
      <c r="X4" s="32"/>
      <c r="Y4" s="32"/>
      <c r="Z4" s="32"/>
    </row>
    <row r="5" ht="15.6" customHeight="1" spans="1:26">
      <c r="A5" s="20"/>
      <c r="B5" s="21"/>
      <c r="C5" s="21"/>
      <c r="D5" s="21"/>
      <c r="E5" s="21" t="s">
        <v>12</v>
      </c>
      <c r="F5" s="21" t="s">
        <v>13</v>
      </c>
      <c r="G5" s="21" t="s">
        <v>14</v>
      </c>
      <c r="H5" s="21" t="s">
        <v>15</v>
      </c>
      <c r="I5" s="21" t="s">
        <v>16</v>
      </c>
      <c r="J5" s="21" t="s">
        <v>17</v>
      </c>
      <c r="K5" s="21" t="s">
        <v>12</v>
      </c>
      <c r="L5" s="21" t="s">
        <v>13</v>
      </c>
      <c r="M5" s="21" t="s">
        <v>14</v>
      </c>
      <c r="N5" s="21" t="s">
        <v>15</v>
      </c>
      <c r="O5" s="21" t="s">
        <v>16</v>
      </c>
      <c r="P5" s="21" t="s">
        <v>17</v>
      </c>
      <c r="Q5" s="21"/>
      <c r="R5" s="33"/>
      <c r="S5" s="34"/>
      <c r="U5" s="35"/>
      <c r="V5" s="35"/>
      <c r="W5" s="35"/>
      <c r="X5" s="35"/>
      <c r="Y5" s="35"/>
      <c r="Z5" s="35"/>
    </row>
    <row r="6" ht="14.1" customHeight="1" spans="1:26">
      <c r="A6" s="22" t="s">
        <v>18</v>
      </c>
      <c r="B6" s="21">
        <v>2020</v>
      </c>
      <c r="C6" s="21">
        <v>3</v>
      </c>
      <c r="D6" s="21">
        <v>1</v>
      </c>
      <c r="E6" s="23">
        <v>3</v>
      </c>
      <c r="F6" s="23">
        <v>9</v>
      </c>
      <c r="G6" s="23">
        <v>16</v>
      </c>
      <c r="H6" s="23">
        <v>0.7</v>
      </c>
      <c r="I6" s="23">
        <v>79</v>
      </c>
      <c r="J6" s="23">
        <v>10</v>
      </c>
      <c r="K6" s="23">
        <v>3</v>
      </c>
      <c r="L6" s="23">
        <v>12</v>
      </c>
      <c r="M6" s="23">
        <v>16</v>
      </c>
      <c r="N6" s="23">
        <v>18</v>
      </c>
      <c r="O6" s="23">
        <v>40</v>
      </c>
      <c r="P6" s="23">
        <v>15</v>
      </c>
      <c r="Q6" s="23">
        <v>40</v>
      </c>
      <c r="R6" s="36" t="s">
        <v>19</v>
      </c>
      <c r="S6" s="37" t="s">
        <v>20</v>
      </c>
      <c r="T6" s="38"/>
      <c r="U6" s="35"/>
      <c r="V6" s="35"/>
      <c r="W6" s="35"/>
      <c r="X6" s="35"/>
      <c r="Y6" s="35"/>
      <c r="Z6" s="35"/>
    </row>
    <row r="7" ht="14.1" customHeight="1" spans="1:26">
      <c r="A7" s="22" t="s">
        <v>18</v>
      </c>
      <c r="B7" s="21">
        <v>2020</v>
      </c>
      <c r="C7" s="21">
        <v>3</v>
      </c>
      <c r="D7" s="21">
        <v>2</v>
      </c>
      <c r="E7" s="23">
        <v>3</v>
      </c>
      <c r="F7" s="23">
        <v>9</v>
      </c>
      <c r="G7" s="23">
        <v>31</v>
      </c>
      <c r="H7" s="23">
        <v>1.4</v>
      </c>
      <c r="I7" s="23">
        <v>66</v>
      </c>
      <c r="J7" s="23">
        <v>23</v>
      </c>
      <c r="K7" s="23">
        <v>3</v>
      </c>
      <c r="L7" s="23">
        <v>12</v>
      </c>
      <c r="M7" s="23">
        <v>31</v>
      </c>
      <c r="N7" s="23">
        <v>35</v>
      </c>
      <c r="O7" s="23">
        <v>33</v>
      </c>
      <c r="P7" s="23">
        <v>33</v>
      </c>
      <c r="Q7" s="23">
        <v>35</v>
      </c>
      <c r="R7" s="36" t="s">
        <v>19</v>
      </c>
      <c r="S7" s="37" t="s">
        <v>20</v>
      </c>
      <c r="T7" s="38"/>
      <c r="U7" s="35"/>
      <c r="V7" s="35"/>
      <c r="W7" s="35"/>
      <c r="X7" s="35"/>
      <c r="Y7" s="35"/>
      <c r="Z7" s="35"/>
    </row>
    <row r="8" ht="14.1" customHeight="1" spans="1:26">
      <c r="A8" s="22" t="s">
        <v>18</v>
      </c>
      <c r="B8" s="21">
        <v>2020</v>
      </c>
      <c r="C8" s="21">
        <v>3</v>
      </c>
      <c r="D8" s="21">
        <v>3</v>
      </c>
      <c r="E8" s="23">
        <v>3</v>
      </c>
      <c r="F8" s="23">
        <v>8</v>
      </c>
      <c r="G8" s="23">
        <v>14</v>
      </c>
      <c r="H8" s="23">
        <v>1.7</v>
      </c>
      <c r="I8" s="23">
        <v>67</v>
      </c>
      <c r="J8" s="23">
        <v>10</v>
      </c>
      <c r="K8" s="23">
        <v>3</v>
      </c>
      <c r="L8" s="23">
        <v>10</v>
      </c>
      <c r="M8" s="23">
        <v>14</v>
      </c>
      <c r="N8" s="23">
        <v>43</v>
      </c>
      <c r="O8" s="23">
        <v>34</v>
      </c>
      <c r="P8" s="23">
        <v>15</v>
      </c>
      <c r="Q8" s="23">
        <v>43</v>
      </c>
      <c r="R8" s="36" t="s">
        <v>19</v>
      </c>
      <c r="S8" s="37" t="s">
        <v>20</v>
      </c>
      <c r="T8" s="38"/>
      <c r="U8" s="35"/>
      <c r="V8" s="35"/>
      <c r="W8" s="35"/>
      <c r="X8" s="35"/>
      <c r="Y8" s="35"/>
      <c r="Z8" s="35"/>
    </row>
    <row r="9" ht="14.1" customHeight="1" spans="1:26">
      <c r="A9" s="22" t="s">
        <v>18</v>
      </c>
      <c r="B9" s="21">
        <v>2020</v>
      </c>
      <c r="C9" s="21">
        <v>3</v>
      </c>
      <c r="D9" s="21">
        <v>4</v>
      </c>
      <c r="E9" s="23">
        <v>4</v>
      </c>
      <c r="F9" s="23">
        <v>10</v>
      </c>
      <c r="G9" s="23">
        <v>34</v>
      </c>
      <c r="H9" s="23">
        <v>1.6</v>
      </c>
      <c r="I9" s="23">
        <v>61</v>
      </c>
      <c r="J9" s="23">
        <v>26</v>
      </c>
      <c r="K9" s="23">
        <v>4</v>
      </c>
      <c r="L9" s="23">
        <v>13</v>
      </c>
      <c r="M9" s="23">
        <v>34</v>
      </c>
      <c r="N9" s="23">
        <v>40</v>
      </c>
      <c r="O9" s="23">
        <v>31</v>
      </c>
      <c r="P9" s="23">
        <v>38</v>
      </c>
      <c r="Q9" s="23">
        <v>40</v>
      </c>
      <c r="R9" s="36" t="s">
        <v>19</v>
      </c>
      <c r="S9" s="37" t="s">
        <v>20</v>
      </c>
      <c r="T9" s="38"/>
      <c r="U9" s="35"/>
      <c r="V9" s="35"/>
      <c r="W9" s="35"/>
      <c r="X9" s="35"/>
      <c r="Y9" s="35"/>
      <c r="Z9" s="35"/>
    </row>
    <row r="10" ht="14.1" customHeight="1" spans="1:26">
      <c r="A10" s="22" t="s">
        <v>18</v>
      </c>
      <c r="B10" s="21">
        <v>2020</v>
      </c>
      <c r="C10" s="21">
        <v>3</v>
      </c>
      <c r="D10" s="21">
        <v>5</v>
      </c>
      <c r="E10" s="23">
        <v>4</v>
      </c>
      <c r="F10" s="23">
        <v>11</v>
      </c>
      <c r="G10" s="23">
        <v>39</v>
      </c>
      <c r="H10" s="23">
        <v>1.6</v>
      </c>
      <c r="I10" s="23">
        <v>62</v>
      </c>
      <c r="J10" s="23">
        <v>30</v>
      </c>
      <c r="K10" s="23">
        <v>4</v>
      </c>
      <c r="L10" s="23">
        <v>14</v>
      </c>
      <c r="M10" s="23">
        <v>39</v>
      </c>
      <c r="N10" s="23">
        <v>40</v>
      </c>
      <c r="O10" s="23">
        <v>31</v>
      </c>
      <c r="P10" s="23">
        <v>43</v>
      </c>
      <c r="Q10" s="23">
        <v>43</v>
      </c>
      <c r="R10" s="36" t="s">
        <v>19</v>
      </c>
      <c r="S10" s="37" t="s">
        <v>20</v>
      </c>
      <c r="T10" s="38"/>
      <c r="U10" s="35"/>
      <c r="V10" s="35"/>
      <c r="W10" s="35"/>
      <c r="X10" s="35"/>
      <c r="Y10" s="35"/>
      <c r="Z10" s="35"/>
    </row>
    <row r="11" ht="14.1" customHeight="1" spans="1:26">
      <c r="A11" s="22" t="s">
        <v>18</v>
      </c>
      <c r="B11" s="21">
        <v>2020</v>
      </c>
      <c r="C11" s="21">
        <v>3</v>
      </c>
      <c r="D11" s="21">
        <v>6</v>
      </c>
      <c r="E11" s="23">
        <v>4</v>
      </c>
      <c r="F11" s="23">
        <v>10</v>
      </c>
      <c r="G11" s="23">
        <v>28</v>
      </c>
      <c r="H11" s="23">
        <v>1.4</v>
      </c>
      <c r="I11" s="23">
        <v>38</v>
      </c>
      <c r="J11" s="23">
        <v>25</v>
      </c>
      <c r="K11" s="23">
        <v>4</v>
      </c>
      <c r="L11" s="23">
        <v>13</v>
      </c>
      <c r="M11" s="23">
        <v>28</v>
      </c>
      <c r="N11" s="23">
        <v>35</v>
      </c>
      <c r="O11" s="23">
        <v>19</v>
      </c>
      <c r="P11" s="23">
        <v>36</v>
      </c>
      <c r="Q11" s="23">
        <v>36</v>
      </c>
      <c r="R11" s="36" t="s">
        <v>19</v>
      </c>
      <c r="S11" s="37" t="s">
        <v>20</v>
      </c>
      <c r="T11" s="38"/>
      <c r="U11" s="35"/>
      <c r="V11" s="35"/>
      <c r="W11" s="35"/>
      <c r="X11" s="35"/>
      <c r="Y11" s="35"/>
      <c r="Z11" s="35"/>
    </row>
    <row r="12" ht="14.1" customHeight="1" spans="1:26">
      <c r="A12" s="22" t="s">
        <v>18</v>
      </c>
      <c r="B12" s="21">
        <v>2020</v>
      </c>
      <c r="C12" s="21">
        <v>3</v>
      </c>
      <c r="D12" s="21">
        <v>7</v>
      </c>
      <c r="E12" s="23">
        <v>5</v>
      </c>
      <c r="F12" s="23">
        <v>11</v>
      </c>
      <c r="G12" s="23">
        <v>35</v>
      </c>
      <c r="H12" s="23">
        <v>1</v>
      </c>
      <c r="I12" s="23">
        <v>25</v>
      </c>
      <c r="J12" s="23">
        <v>26</v>
      </c>
      <c r="K12" s="23">
        <v>5</v>
      </c>
      <c r="L12" s="23">
        <v>14</v>
      </c>
      <c r="M12" s="23">
        <v>35</v>
      </c>
      <c r="N12" s="23">
        <v>25</v>
      </c>
      <c r="O12" s="23">
        <v>13</v>
      </c>
      <c r="P12" s="23">
        <v>38</v>
      </c>
      <c r="Q12" s="23">
        <v>38</v>
      </c>
      <c r="R12" s="36" t="s">
        <v>19</v>
      </c>
      <c r="S12" s="37" t="s">
        <v>20</v>
      </c>
      <c r="T12" s="38"/>
      <c r="U12" s="35"/>
      <c r="V12" s="35"/>
      <c r="W12" s="35"/>
      <c r="X12" s="35"/>
      <c r="Y12" s="35"/>
      <c r="Z12" s="35"/>
    </row>
    <row r="13" s="11" customFormat="1" ht="14.1" customHeight="1" spans="1:26">
      <c r="A13" s="22" t="s">
        <v>18</v>
      </c>
      <c r="B13" s="21">
        <v>2020</v>
      </c>
      <c r="C13" s="21">
        <v>3</v>
      </c>
      <c r="D13" s="21">
        <v>8</v>
      </c>
      <c r="E13" s="23">
        <v>7</v>
      </c>
      <c r="F13" s="23">
        <v>11</v>
      </c>
      <c r="G13" s="23">
        <v>32</v>
      </c>
      <c r="H13" s="23">
        <v>0.9</v>
      </c>
      <c r="I13" s="23">
        <v>44</v>
      </c>
      <c r="J13" s="23">
        <v>25</v>
      </c>
      <c r="K13" s="23">
        <v>7</v>
      </c>
      <c r="L13" s="23">
        <v>14</v>
      </c>
      <c r="M13" s="23">
        <v>32</v>
      </c>
      <c r="N13" s="23">
        <v>23</v>
      </c>
      <c r="O13" s="23">
        <v>22</v>
      </c>
      <c r="P13" s="23">
        <v>36</v>
      </c>
      <c r="Q13" s="23">
        <v>36</v>
      </c>
      <c r="R13" s="36" t="s">
        <v>19</v>
      </c>
      <c r="S13" s="37" t="s">
        <v>20</v>
      </c>
      <c r="T13" s="38"/>
      <c r="U13" s="35"/>
      <c r="V13" s="35"/>
      <c r="W13" s="35"/>
      <c r="X13" s="35"/>
      <c r="Y13" s="35"/>
      <c r="Z13" s="35"/>
    </row>
    <row r="14" s="11" customFormat="1" ht="14.1" customHeight="1" spans="1:26">
      <c r="A14" s="22" t="s">
        <v>18</v>
      </c>
      <c r="B14" s="21">
        <v>2020</v>
      </c>
      <c r="C14" s="21">
        <v>3</v>
      </c>
      <c r="D14" s="21">
        <v>9</v>
      </c>
      <c r="E14" s="23">
        <v>7</v>
      </c>
      <c r="F14" s="23">
        <v>10</v>
      </c>
      <c r="G14" s="23">
        <v>27</v>
      </c>
      <c r="H14" s="23">
        <v>0.8</v>
      </c>
      <c r="I14" s="23">
        <v>80</v>
      </c>
      <c r="J14" s="23">
        <v>21</v>
      </c>
      <c r="K14" s="23">
        <v>7</v>
      </c>
      <c r="L14" s="23">
        <v>13</v>
      </c>
      <c r="M14" s="23">
        <v>27</v>
      </c>
      <c r="N14" s="23">
        <v>20</v>
      </c>
      <c r="O14" s="23">
        <v>40</v>
      </c>
      <c r="P14" s="23">
        <v>30</v>
      </c>
      <c r="Q14" s="23">
        <v>40</v>
      </c>
      <c r="R14" s="36" t="s">
        <v>19</v>
      </c>
      <c r="S14" s="37" t="s">
        <v>20</v>
      </c>
      <c r="T14" s="38"/>
      <c r="U14" s="35"/>
      <c r="V14" s="35"/>
      <c r="W14" s="35"/>
      <c r="X14" s="35"/>
      <c r="Y14" s="35"/>
      <c r="Z14" s="35"/>
    </row>
    <row r="15" ht="14.1" customHeight="1" spans="1:26">
      <c r="A15" s="22" t="s">
        <v>18</v>
      </c>
      <c r="B15" s="21">
        <v>2020</v>
      </c>
      <c r="C15" s="21">
        <v>3</v>
      </c>
      <c r="D15" s="21">
        <v>10</v>
      </c>
      <c r="E15" s="23">
        <v>7</v>
      </c>
      <c r="F15" s="23">
        <v>10</v>
      </c>
      <c r="G15" s="23">
        <v>24</v>
      </c>
      <c r="H15" s="23">
        <v>0.5</v>
      </c>
      <c r="I15" s="23">
        <v>86</v>
      </c>
      <c r="J15" s="23">
        <v>16</v>
      </c>
      <c r="K15" s="23">
        <v>7</v>
      </c>
      <c r="L15" s="23">
        <v>13</v>
      </c>
      <c r="M15" s="23">
        <v>24</v>
      </c>
      <c r="N15" s="23">
        <v>13</v>
      </c>
      <c r="O15" s="23">
        <v>43</v>
      </c>
      <c r="P15" s="23">
        <v>23</v>
      </c>
      <c r="Q15" s="23">
        <v>43</v>
      </c>
      <c r="R15" s="36" t="s">
        <v>19</v>
      </c>
      <c r="S15" s="37" t="s">
        <v>20</v>
      </c>
      <c r="T15" s="38"/>
      <c r="U15" s="35"/>
      <c r="V15" s="35"/>
      <c r="W15" s="35"/>
      <c r="X15" s="35"/>
      <c r="Y15" s="35"/>
      <c r="Z15" s="35"/>
    </row>
    <row r="16" ht="14.1" customHeight="1" spans="1:26">
      <c r="A16" s="22" t="s">
        <v>18</v>
      </c>
      <c r="B16" s="21">
        <v>2020</v>
      </c>
      <c r="C16" s="21">
        <v>3</v>
      </c>
      <c r="D16" s="21">
        <v>11</v>
      </c>
      <c r="E16" s="23">
        <v>7</v>
      </c>
      <c r="F16" s="23">
        <v>10</v>
      </c>
      <c r="G16" s="23">
        <v>39</v>
      </c>
      <c r="H16" s="23">
        <v>0.6</v>
      </c>
      <c r="I16" s="23">
        <v>75</v>
      </c>
      <c r="J16" s="23">
        <v>24</v>
      </c>
      <c r="K16" s="23">
        <v>7</v>
      </c>
      <c r="L16" s="23">
        <v>13</v>
      </c>
      <c r="M16" s="23">
        <v>39</v>
      </c>
      <c r="N16" s="23">
        <v>15</v>
      </c>
      <c r="O16" s="23">
        <v>38</v>
      </c>
      <c r="P16" s="23">
        <v>35</v>
      </c>
      <c r="Q16" s="23">
        <v>39</v>
      </c>
      <c r="R16" s="36" t="s">
        <v>19</v>
      </c>
      <c r="S16" s="37" t="s">
        <v>20</v>
      </c>
      <c r="T16" s="38"/>
      <c r="U16" s="35"/>
      <c r="V16" s="35"/>
      <c r="W16" s="35"/>
      <c r="X16" s="35"/>
      <c r="Y16" s="35"/>
      <c r="Z16" s="35"/>
    </row>
    <row r="17" ht="14.1" customHeight="1" spans="1:26">
      <c r="A17" s="22" t="s">
        <v>18</v>
      </c>
      <c r="B17" s="21">
        <v>2020</v>
      </c>
      <c r="C17" s="21">
        <v>3</v>
      </c>
      <c r="D17" s="21">
        <v>12</v>
      </c>
      <c r="E17" s="23">
        <v>7</v>
      </c>
      <c r="F17" s="23">
        <v>13</v>
      </c>
      <c r="G17" s="23">
        <v>45</v>
      </c>
      <c r="H17" s="23">
        <v>0.7</v>
      </c>
      <c r="I17" s="23">
        <v>79</v>
      </c>
      <c r="J17" s="23">
        <v>31</v>
      </c>
      <c r="K17" s="23">
        <v>7</v>
      </c>
      <c r="L17" s="23">
        <v>17</v>
      </c>
      <c r="M17" s="23">
        <v>45</v>
      </c>
      <c r="N17" s="23">
        <v>18</v>
      </c>
      <c r="O17" s="23">
        <v>40</v>
      </c>
      <c r="P17" s="23">
        <v>45</v>
      </c>
      <c r="Q17" s="23">
        <v>45</v>
      </c>
      <c r="R17" s="36" t="s">
        <v>19</v>
      </c>
      <c r="S17" s="37" t="s">
        <v>20</v>
      </c>
      <c r="T17" s="38"/>
      <c r="U17" s="35"/>
      <c r="V17" s="35"/>
      <c r="W17" s="35"/>
      <c r="X17" s="35"/>
      <c r="Y17" s="35"/>
      <c r="Z17" s="35"/>
    </row>
    <row r="18" ht="14.1" customHeight="1" spans="1:26">
      <c r="A18" s="22" t="s">
        <v>18</v>
      </c>
      <c r="B18" s="21">
        <v>2020</v>
      </c>
      <c r="C18" s="21">
        <v>3</v>
      </c>
      <c r="D18" s="21">
        <v>13</v>
      </c>
      <c r="E18" s="23">
        <v>6</v>
      </c>
      <c r="F18" s="23">
        <v>11</v>
      </c>
      <c r="G18" s="23">
        <v>51</v>
      </c>
      <c r="H18" s="23">
        <v>0.5</v>
      </c>
      <c r="I18" s="23">
        <v>81</v>
      </c>
      <c r="J18" s="23">
        <v>36</v>
      </c>
      <c r="K18" s="23">
        <v>6</v>
      </c>
      <c r="L18" s="23">
        <v>14</v>
      </c>
      <c r="M18" s="23">
        <v>51</v>
      </c>
      <c r="N18" s="23">
        <v>13</v>
      </c>
      <c r="O18" s="23">
        <v>41</v>
      </c>
      <c r="P18" s="23">
        <v>52</v>
      </c>
      <c r="Q18" s="23">
        <v>52</v>
      </c>
      <c r="R18" s="36" t="s">
        <v>21</v>
      </c>
      <c r="S18" s="39" t="s">
        <v>22</v>
      </c>
      <c r="T18" s="38"/>
      <c r="U18" s="35"/>
      <c r="V18" s="35"/>
      <c r="W18" s="35"/>
      <c r="X18" s="35"/>
      <c r="Y18" s="35"/>
      <c r="Z18" s="35"/>
    </row>
    <row r="19" ht="14.1" customHeight="1" spans="1:26">
      <c r="A19" s="22" t="s">
        <v>18</v>
      </c>
      <c r="B19" s="21">
        <v>2020</v>
      </c>
      <c r="C19" s="21">
        <v>3</v>
      </c>
      <c r="D19" s="21">
        <v>14</v>
      </c>
      <c r="E19" s="23">
        <v>8</v>
      </c>
      <c r="F19" s="23">
        <v>13</v>
      </c>
      <c r="G19" s="23">
        <v>59</v>
      </c>
      <c r="H19" s="23">
        <v>0.7</v>
      </c>
      <c r="I19" s="23">
        <v>100</v>
      </c>
      <c r="J19" s="23">
        <v>30</v>
      </c>
      <c r="K19" s="23">
        <v>8</v>
      </c>
      <c r="L19" s="23">
        <v>17</v>
      </c>
      <c r="M19" s="23">
        <v>55</v>
      </c>
      <c r="N19" s="23">
        <v>18</v>
      </c>
      <c r="O19" s="23">
        <v>50</v>
      </c>
      <c r="P19" s="23">
        <v>43</v>
      </c>
      <c r="Q19" s="23">
        <v>55</v>
      </c>
      <c r="R19" s="36" t="s">
        <v>21</v>
      </c>
      <c r="S19" s="39" t="s">
        <v>23</v>
      </c>
      <c r="T19" s="38"/>
      <c r="U19" s="35"/>
      <c r="V19" s="35"/>
      <c r="W19" s="35"/>
      <c r="X19" s="35"/>
      <c r="Y19" s="35"/>
      <c r="Z19" s="35"/>
    </row>
    <row r="20" ht="14.1" customHeight="1" spans="1:26">
      <c r="A20" s="22" t="s">
        <v>18</v>
      </c>
      <c r="B20" s="21">
        <v>2020</v>
      </c>
      <c r="C20" s="21">
        <v>3</v>
      </c>
      <c r="D20" s="21">
        <v>15</v>
      </c>
      <c r="E20" s="23">
        <v>8</v>
      </c>
      <c r="F20" s="23">
        <v>16</v>
      </c>
      <c r="G20" s="23">
        <v>70</v>
      </c>
      <c r="H20" s="23">
        <v>0.7</v>
      </c>
      <c r="I20" s="23">
        <v>86</v>
      </c>
      <c r="J20" s="23">
        <v>38</v>
      </c>
      <c r="K20" s="23">
        <v>8</v>
      </c>
      <c r="L20" s="23">
        <v>20</v>
      </c>
      <c r="M20" s="23">
        <v>60</v>
      </c>
      <c r="N20" s="23">
        <v>18</v>
      </c>
      <c r="O20" s="23">
        <v>43</v>
      </c>
      <c r="P20" s="23">
        <v>54</v>
      </c>
      <c r="Q20" s="23">
        <v>60</v>
      </c>
      <c r="R20" s="36" t="s">
        <v>21</v>
      </c>
      <c r="S20" s="39" t="s">
        <v>14</v>
      </c>
      <c r="T20" s="38"/>
      <c r="U20" s="35"/>
      <c r="V20" s="35"/>
      <c r="W20" s="35"/>
      <c r="X20" s="35"/>
      <c r="Y20" s="35"/>
      <c r="Z20" s="35"/>
    </row>
    <row r="21" ht="14.1" customHeight="1" spans="1:26">
      <c r="A21" s="22" t="s">
        <v>18</v>
      </c>
      <c r="B21" s="21">
        <v>2020</v>
      </c>
      <c r="C21" s="21">
        <v>3</v>
      </c>
      <c r="D21" s="21">
        <v>16</v>
      </c>
      <c r="E21" s="23">
        <v>11</v>
      </c>
      <c r="F21" s="23">
        <v>16</v>
      </c>
      <c r="G21" s="23">
        <v>76</v>
      </c>
      <c r="H21" s="23">
        <v>0.7</v>
      </c>
      <c r="I21" s="23">
        <v>71</v>
      </c>
      <c r="J21" s="23">
        <v>45</v>
      </c>
      <c r="K21" s="23">
        <v>11</v>
      </c>
      <c r="L21" s="23">
        <v>20</v>
      </c>
      <c r="M21" s="23">
        <v>63</v>
      </c>
      <c r="N21" s="23">
        <v>18</v>
      </c>
      <c r="O21" s="23">
        <v>36</v>
      </c>
      <c r="P21" s="23">
        <v>63</v>
      </c>
      <c r="Q21" s="23">
        <v>63</v>
      </c>
      <c r="R21" s="36" t="s">
        <v>21</v>
      </c>
      <c r="S21" s="39" t="s">
        <v>24</v>
      </c>
      <c r="T21" s="38"/>
      <c r="U21" s="35"/>
      <c r="V21" s="35"/>
      <c r="W21" s="35"/>
      <c r="X21" s="35"/>
      <c r="Y21" s="35"/>
      <c r="Z21" s="35"/>
    </row>
    <row r="22" ht="14.1" customHeight="1" spans="1:26">
      <c r="A22" s="22" t="s">
        <v>18</v>
      </c>
      <c r="B22" s="21">
        <v>2020</v>
      </c>
      <c r="C22" s="21">
        <v>3</v>
      </c>
      <c r="D22" s="21">
        <v>17</v>
      </c>
      <c r="E22" s="23">
        <v>8</v>
      </c>
      <c r="F22" s="23">
        <v>14</v>
      </c>
      <c r="G22" s="23">
        <v>72</v>
      </c>
      <c r="H22" s="23">
        <v>0.7</v>
      </c>
      <c r="I22" s="23">
        <v>84</v>
      </c>
      <c r="J22" s="23">
        <v>50</v>
      </c>
      <c r="K22" s="23">
        <v>8</v>
      </c>
      <c r="L22" s="23">
        <v>18</v>
      </c>
      <c r="M22" s="23">
        <v>61</v>
      </c>
      <c r="N22" s="23">
        <v>18</v>
      </c>
      <c r="O22" s="23">
        <v>42</v>
      </c>
      <c r="P22" s="23">
        <v>69</v>
      </c>
      <c r="Q22" s="23">
        <v>69</v>
      </c>
      <c r="R22" s="36" t="s">
        <v>21</v>
      </c>
      <c r="S22" s="39" t="s">
        <v>22</v>
      </c>
      <c r="T22" s="38"/>
      <c r="U22" s="35"/>
      <c r="V22" s="35"/>
      <c r="W22" s="35"/>
      <c r="X22" s="35"/>
      <c r="Y22" s="35"/>
      <c r="Z22" s="35"/>
    </row>
    <row r="23" ht="14.1" customHeight="1" spans="1:26">
      <c r="A23" s="22" t="s">
        <v>18</v>
      </c>
      <c r="B23" s="21">
        <v>2020</v>
      </c>
      <c r="C23" s="21">
        <v>3</v>
      </c>
      <c r="D23" s="21">
        <v>18</v>
      </c>
      <c r="E23" s="23">
        <v>8</v>
      </c>
      <c r="F23" s="23">
        <v>14</v>
      </c>
      <c r="G23" s="23">
        <v>54</v>
      </c>
      <c r="H23" s="23">
        <v>0.7</v>
      </c>
      <c r="I23" s="23">
        <v>101</v>
      </c>
      <c r="J23" s="23">
        <v>36</v>
      </c>
      <c r="K23" s="23">
        <v>8</v>
      </c>
      <c r="L23" s="23">
        <v>18</v>
      </c>
      <c r="M23" s="23">
        <v>52</v>
      </c>
      <c r="N23" s="23">
        <v>18</v>
      </c>
      <c r="O23" s="23">
        <v>51</v>
      </c>
      <c r="P23" s="23">
        <v>52</v>
      </c>
      <c r="Q23" s="23">
        <v>52</v>
      </c>
      <c r="R23" s="36" t="s">
        <v>21</v>
      </c>
      <c r="S23" s="39" t="s">
        <v>24</v>
      </c>
      <c r="T23" s="38"/>
      <c r="U23" s="35"/>
      <c r="V23" s="35"/>
      <c r="W23" s="35"/>
      <c r="X23" s="35"/>
      <c r="Y23" s="35"/>
      <c r="Z23" s="35"/>
    </row>
    <row r="24" ht="14.1" customHeight="1" spans="1:26">
      <c r="A24" s="22" t="s">
        <v>18</v>
      </c>
      <c r="B24" s="21">
        <v>2020</v>
      </c>
      <c r="C24" s="21">
        <v>3</v>
      </c>
      <c r="D24" s="21">
        <v>19</v>
      </c>
      <c r="E24" s="23">
        <v>10</v>
      </c>
      <c r="F24" s="23">
        <v>14</v>
      </c>
      <c r="G24" s="23">
        <v>52</v>
      </c>
      <c r="H24" s="23">
        <v>0.8</v>
      </c>
      <c r="I24" s="23">
        <v>102</v>
      </c>
      <c r="J24" s="23">
        <v>36</v>
      </c>
      <c r="K24" s="23">
        <v>10</v>
      </c>
      <c r="L24" s="23">
        <v>18</v>
      </c>
      <c r="M24" s="23">
        <v>51</v>
      </c>
      <c r="N24" s="23">
        <v>20</v>
      </c>
      <c r="O24" s="23">
        <v>52</v>
      </c>
      <c r="P24" s="23">
        <v>52</v>
      </c>
      <c r="Q24" s="23">
        <v>52</v>
      </c>
      <c r="R24" s="36" t="s">
        <v>21</v>
      </c>
      <c r="S24" s="39" t="s">
        <v>25</v>
      </c>
      <c r="T24" s="38"/>
      <c r="U24" s="35"/>
      <c r="V24" s="35"/>
      <c r="W24" s="35"/>
      <c r="X24" s="35"/>
      <c r="Y24" s="35"/>
      <c r="Z24" s="35"/>
    </row>
    <row r="25" ht="14.1" customHeight="1" spans="1:26">
      <c r="A25" s="22" t="s">
        <v>18</v>
      </c>
      <c r="B25" s="21">
        <v>2020</v>
      </c>
      <c r="C25" s="21">
        <v>3</v>
      </c>
      <c r="D25" s="21">
        <v>20</v>
      </c>
      <c r="E25" s="23">
        <v>10</v>
      </c>
      <c r="F25" s="23">
        <v>16</v>
      </c>
      <c r="G25" s="23">
        <v>57</v>
      </c>
      <c r="H25" s="23">
        <v>0.6</v>
      </c>
      <c r="I25" s="23">
        <v>110</v>
      </c>
      <c r="J25" s="23">
        <v>33</v>
      </c>
      <c r="K25" s="23">
        <v>10</v>
      </c>
      <c r="L25" s="23">
        <v>20</v>
      </c>
      <c r="M25" s="23">
        <v>54</v>
      </c>
      <c r="N25" s="23">
        <v>15</v>
      </c>
      <c r="O25" s="23">
        <v>59</v>
      </c>
      <c r="P25" s="23">
        <v>48</v>
      </c>
      <c r="Q25" s="23">
        <v>59</v>
      </c>
      <c r="R25" s="36" t="s">
        <v>21</v>
      </c>
      <c r="S25" s="39" t="s">
        <v>26</v>
      </c>
      <c r="T25" s="38"/>
      <c r="U25" s="35"/>
      <c r="V25" s="35"/>
      <c r="W25" s="35"/>
      <c r="X25" s="35"/>
      <c r="Y25" s="35"/>
      <c r="Z25" s="35"/>
    </row>
    <row r="26" ht="14.1" customHeight="1" spans="1:26">
      <c r="A26" s="22" t="s">
        <v>18</v>
      </c>
      <c r="B26" s="21">
        <v>2020</v>
      </c>
      <c r="C26" s="21">
        <v>3</v>
      </c>
      <c r="D26" s="21">
        <v>21</v>
      </c>
      <c r="E26" s="23">
        <v>8</v>
      </c>
      <c r="F26" s="23">
        <v>12</v>
      </c>
      <c r="G26" s="23">
        <v>52</v>
      </c>
      <c r="H26" s="23">
        <v>1</v>
      </c>
      <c r="I26" s="23">
        <v>92</v>
      </c>
      <c r="J26" s="23">
        <v>40</v>
      </c>
      <c r="K26" s="23">
        <v>8</v>
      </c>
      <c r="L26" s="23">
        <v>15</v>
      </c>
      <c r="M26" s="23">
        <v>51</v>
      </c>
      <c r="N26" s="23">
        <v>25</v>
      </c>
      <c r="O26" s="23">
        <v>46</v>
      </c>
      <c r="P26" s="23">
        <v>57</v>
      </c>
      <c r="Q26" s="23">
        <v>57</v>
      </c>
      <c r="R26" s="36" t="s">
        <v>21</v>
      </c>
      <c r="S26" s="39" t="s">
        <v>22</v>
      </c>
      <c r="T26" s="38"/>
      <c r="U26" s="35"/>
      <c r="V26" s="35"/>
      <c r="W26" s="35"/>
      <c r="X26" s="35"/>
      <c r="Y26" s="35"/>
      <c r="Z26" s="35"/>
    </row>
    <row r="27" ht="14.1" customHeight="1" spans="1:26">
      <c r="A27" s="22" t="s">
        <v>18</v>
      </c>
      <c r="B27" s="21">
        <v>2020</v>
      </c>
      <c r="C27" s="21">
        <v>3</v>
      </c>
      <c r="D27" s="21">
        <v>22</v>
      </c>
      <c r="E27" s="23">
        <v>8</v>
      </c>
      <c r="F27" s="23">
        <v>8</v>
      </c>
      <c r="G27" s="23">
        <v>40</v>
      </c>
      <c r="H27" s="23">
        <v>1.6</v>
      </c>
      <c r="I27" s="23">
        <v>92</v>
      </c>
      <c r="J27" s="23">
        <v>29</v>
      </c>
      <c r="K27" s="23">
        <v>8</v>
      </c>
      <c r="L27" s="23">
        <v>10</v>
      </c>
      <c r="M27" s="23">
        <v>40</v>
      </c>
      <c r="N27" s="23">
        <v>40</v>
      </c>
      <c r="O27" s="23">
        <v>46</v>
      </c>
      <c r="P27" s="23">
        <v>42</v>
      </c>
      <c r="Q27" s="23">
        <v>46</v>
      </c>
      <c r="R27" s="36" t="s">
        <v>19</v>
      </c>
      <c r="S27" s="37" t="s">
        <v>20</v>
      </c>
      <c r="T27" s="38"/>
      <c r="U27" s="35"/>
      <c r="V27" s="35"/>
      <c r="W27" s="35"/>
      <c r="X27" s="35"/>
      <c r="Y27" s="35"/>
      <c r="Z27" s="35"/>
    </row>
    <row r="28" ht="14.1" customHeight="1" spans="1:26">
      <c r="A28" s="22" t="s">
        <v>18</v>
      </c>
      <c r="B28" s="21">
        <v>2020</v>
      </c>
      <c r="C28" s="21">
        <v>3</v>
      </c>
      <c r="D28" s="21">
        <v>23</v>
      </c>
      <c r="E28" s="23">
        <v>7</v>
      </c>
      <c r="F28" s="23">
        <v>10</v>
      </c>
      <c r="G28" s="23">
        <v>70</v>
      </c>
      <c r="H28" s="23">
        <v>1.3</v>
      </c>
      <c r="I28" s="23">
        <v>102</v>
      </c>
      <c r="J28" s="23">
        <v>48</v>
      </c>
      <c r="K28" s="23">
        <v>7</v>
      </c>
      <c r="L28" s="23">
        <v>13</v>
      </c>
      <c r="M28" s="23">
        <v>60</v>
      </c>
      <c r="N28" s="23">
        <v>33</v>
      </c>
      <c r="O28" s="23">
        <v>52</v>
      </c>
      <c r="P28" s="23">
        <v>67</v>
      </c>
      <c r="Q28" s="23">
        <v>67</v>
      </c>
      <c r="R28" s="36" t="s">
        <v>21</v>
      </c>
      <c r="S28" s="39" t="s">
        <v>22</v>
      </c>
      <c r="T28" s="38"/>
      <c r="U28" s="35"/>
      <c r="V28" s="35"/>
      <c r="W28" s="35"/>
      <c r="X28" s="35"/>
      <c r="Y28" s="35"/>
      <c r="Z28" s="35"/>
    </row>
    <row r="29" ht="14.1" customHeight="1" spans="1:26">
      <c r="A29" s="22" t="s">
        <v>18</v>
      </c>
      <c r="B29" s="21">
        <v>2020</v>
      </c>
      <c r="C29" s="21">
        <v>3</v>
      </c>
      <c r="D29" s="21">
        <v>24</v>
      </c>
      <c r="E29" s="23">
        <v>6</v>
      </c>
      <c r="F29" s="23">
        <v>9</v>
      </c>
      <c r="G29" s="23">
        <v>62</v>
      </c>
      <c r="H29" s="23">
        <v>0.7</v>
      </c>
      <c r="I29" s="23">
        <v>78</v>
      </c>
      <c r="J29" s="23">
        <v>48</v>
      </c>
      <c r="K29" s="23">
        <v>6</v>
      </c>
      <c r="L29" s="23">
        <v>12</v>
      </c>
      <c r="M29" s="23">
        <v>56</v>
      </c>
      <c r="N29" s="23">
        <v>18</v>
      </c>
      <c r="O29" s="23">
        <v>39</v>
      </c>
      <c r="P29" s="23">
        <v>67</v>
      </c>
      <c r="Q29" s="23">
        <v>67</v>
      </c>
      <c r="R29" s="36" t="s">
        <v>21</v>
      </c>
      <c r="S29" s="39" t="s">
        <v>22</v>
      </c>
      <c r="T29" s="38"/>
      <c r="U29" s="35"/>
      <c r="V29" s="35"/>
      <c r="W29" s="35"/>
      <c r="X29" s="35"/>
      <c r="Y29" s="35"/>
      <c r="Z29" s="35"/>
    </row>
    <row r="30" ht="14.1" customHeight="1" spans="1:26">
      <c r="A30" s="22" t="s">
        <v>18</v>
      </c>
      <c r="B30" s="21">
        <v>2020</v>
      </c>
      <c r="C30" s="21">
        <v>3</v>
      </c>
      <c r="D30" s="21">
        <v>25</v>
      </c>
      <c r="E30" s="23">
        <v>8</v>
      </c>
      <c r="F30" s="23">
        <v>11</v>
      </c>
      <c r="G30" s="23">
        <v>52</v>
      </c>
      <c r="H30" s="23">
        <v>0.7</v>
      </c>
      <c r="I30" s="23">
        <v>71</v>
      </c>
      <c r="J30" s="23">
        <v>41</v>
      </c>
      <c r="K30" s="23">
        <v>8</v>
      </c>
      <c r="L30" s="23">
        <v>14</v>
      </c>
      <c r="M30" s="23">
        <v>51</v>
      </c>
      <c r="N30" s="23">
        <v>18</v>
      </c>
      <c r="O30" s="23">
        <v>36</v>
      </c>
      <c r="P30" s="23">
        <v>58</v>
      </c>
      <c r="Q30" s="23">
        <v>58</v>
      </c>
      <c r="R30" s="36" t="s">
        <v>21</v>
      </c>
      <c r="S30" s="39" t="s">
        <v>22</v>
      </c>
      <c r="T30" s="38"/>
      <c r="U30" s="35"/>
      <c r="V30" s="35"/>
      <c r="W30" s="35"/>
      <c r="X30" s="35"/>
      <c r="Y30" s="35"/>
      <c r="Z30" s="35"/>
    </row>
    <row r="31" ht="14.1" customHeight="1" spans="1:26">
      <c r="A31" s="22" t="s">
        <v>18</v>
      </c>
      <c r="B31" s="21">
        <v>2020</v>
      </c>
      <c r="C31" s="21">
        <v>3</v>
      </c>
      <c r="D31" s="21">
        <v>26</v>
      </c>
      <c r="E31" s="23">
        <v>11</v>
      </c>
      <c r="F31" s="23">
        <v>13</v>
      </c>
      <c r="G31" s="23">
        <v>35</v>
      </c>
      <c r="H31" s="23">
        <v>0.7</v>
      </c>
      <c r="I31" s="23">
        <v>82</v>
      </c>
      <c r="J31" s="23">
        <v>26</v>
      </c>
      <c r="K31" s="23">
        <v>11</v>
      </c>
      <c r="L31" s="23">
        <v>17</v>
      </c>
      <c r="M31" s="23">
        <v>35</v>
      </c>
      <c r="N31" s="23">
        <v>18</v>
      </c>
      <c r="O31" s="23">
        <v>41</v>
      </c>
      <c r="P31" s="23">
        <v>38</v>
      </c>
      <c r="Q31" s="23">
        <v>41</v>
      </c>
      <c r="R31" s="36" t="s">
        <v>19</v>
      </c>
      <c r="S31" s="37" t="s">
        <v>20</v>
      </c>
      <c r="T31" s="38"/>
      <c r="U31" s="35"/>
      <c r="V31" s="35"/>
      <c r="W31" s="35"/>
      <c r="X31" s="35"/>
      <c r="Y31" s="35"/>
      <c r="Z31" s="35"/>
    </row>
    <row r="32" ht="14.1" customHeight="1" spans="1:26">
      <c r="A32" s="22" t="s">
        <v>18</v>
      </c>
      <c r="B32" s="21">
        <v>2020</v>
      </c>
      <c r="C32" s="21">
        <v>3</v>
      </c>
      <c r="D32" s="21">
        <v>27</v>
      </c>
      <c r="E32" s="23">
        <v>7</v>
      </c>
      <c r="F32" s="23">
        <v>8</v>
      </c>
      <c r="G32" s="23">
        <v>12</v>
      </c>
      <c r="H32" s="23">
        <v>0.6</v>
      </c>
      <c r="I32" s="23">
        <v>54</v>
      </c>
      <c r="J32" s="23">
        <v>6</v>
      </c>
      <c r="K32" s="23">
        <v>7</v>
      </c>
      <c r="L32" s="23">
        <v>10</v>
      </c>
      <c r="M32" s="23">
        <v>12</v>
      </c>
      <c r="N32" s="23">
        <v>15</v>
      </c>
      <c r="O32" s="23">
        <v>27</v>
      </c>
      <c r="P32" s="23">
        <v>9</v>
      </c>
      <c r="Q32" s="23">
        <v>27</v>
      </c>
      <c r="R32" s="36" t="s">
        <v>19</v>
      </c>
      <c r="S32" s="37" t="s">
        <v>20</v>
      </c>
      <c r="T32" s="38"/>
      <c r="U32" s="35"/>
      <c r="V32" s="35"/>
      <c r="W32" s="35"/>
      <c r="X32" s="35"/>
      <c r="Y32" s="35"/>
      <c r="Z32" s="35"/>
    </row>
    <row r="33" ht="14.1" customHeight="1" spans="1:26">
      <c r="A33" s="22" t="s">
        <v>18</v>
      </c>
      <c r="B33" s="21">
        <v>2020</v>
      </c>
      <c r="C33" s="21">
        <v>3</v>
      </c>
      <c r="D33" s="21">
        <v>28</v>
      </c>
      <c r="E33" s="23">
        <v>7</v>
      </c>
      <c r="F33" s="23">
        <v>9</v>
      </c>
      <c r="G33" s="23">
        <v>12</v>
      </c>
      <c r="H33" s="23">
        <v>0.7</v>
      </c>
      <c r="I33" s="23">
        <v>61</v>
      </c>
      <c r="J33" s="23">
        <v>6</v>
      </c>
      <c r="K33" s="23">
        <v>7</v>
      </c>
      <c r="L33" s="23">
        <v>12</v>
      </c>
      <c r="M33" s="23">
        <v>12</v>
      </c>
      <c r="N33" s="23">
        <v>18</v>
      </c>
      <c r="O33" s="23">
        <v>31</v>
      </c>
      <c r="P33" s="23">
        <v>9</v>
      </c>
      <c r="Q33" s="23">
        <v>31</v>
      </c>
      <c r="R33" s="36" t="s">
        <v>19</v>
      </c>
      <c r="S33" s="37" t="s">
        <v>20</v>
      </c>
      <c r="T33" s="38"/>
      <c r="U33" s="35"/>
      <c r="V33" s="35"/>
      <c r="W33" s="35"/>
      <c r="X33" s="35"/>
      <c r="Y33" s="35"/>
      <c r="Z33" s="35"/>
    </row>
    <row r="34" ht="14.1" customHeight="1" spans="1:26">
      <c r="A34" s="22" t="s">
        <v>18</v>
      </c>
      <c r="B34" s="21">
        <v>2020</v>
      </c>
      <c r="C34" s="21">
        <v>3</v>
      </c>
      <c r="D34" s="21">
        <v>29</v>
      </c>
      <c r="E34" s="23">
        <v>7</v>
      </c>
      <c r="F34" s="23">
        <v>10</v>
      </c>
      <c r="G34" s="23">
        <v>10</v>
      </c>
      <c r="H34" s="23">
        <v>0.7</v>
      </c>
      <c r="I34" s="23">
        <v>53</v>
      </c>
      <c r="J34" s="23">
        <v>6</v>
      </c>
      <c r="K34" s="23">
        <v>7</v>
      </c>
      <c r="L34" s="23">
        <v>13</v>
      </c>
      <c r="M34" s="23">
        <v>10</v>
      </c>
      <c r="N34" s="23">
        <v>18</v>
      </c>
      <c r="O34" s="23">
        <v>27</v>
      </c>
      <c r="P34" s="23">
        <v>9</v>
      </c>
      <c r="Q34" s="23">
        <v>27</v>
      </c>
      <c r="R34" s="36" t="s">
        <v>19</v>
      </c>
      <c r="S34" s="37" t="s">
        <v>20</v>
      </c>
      <c r="T34" s="38"/>
      <c r="U34" s="35"/>
      <c r="V34" s="35"/>
      <c r="W34" s="35"/>
      <c r="X34" s="35"/>
      <c r="Y34" s="35"/>
      <c r="Z34" s="35"/>
    </row>
    <row r="35" ht="14.1" customHeight="1" spans="1:26">
      <c r="A35" s="22" t="s">
        <v>18</v>
      </c>
      <c r="B35" s="21">
        <v>2020</v>
      </c>
      <c r="C35" s="21">
        <v>3</v>
      </c>
      <c r="D35" s="21">
        <v>30</v>
      </c>
      <c r="E35" s="23">
        <v>7</v>
      </c>
      <c r="F35" s="23">
        <v>10</v>
      </c>
      <c r="G35" s="23">
        <v>16</v>
      </c>
      <c r="H35" s="23">
        <v>0.6</v>
      </c>
      <c r="I35" s="23">
        <v>64</v>
      </c>
      <c r="J35" s="23">
        <v>13</v>
      </c>
      <c r="K35" s="23">
        <v>7</v>
      </c>
      <c r="L35" s="23">
        <v>13</v>
      </c>
      <c r="M35" s="23">
        <v>16</v>
      </c>
      <c r="N35" s="23">
        <v>15</v>
      </c>
      <c r="O35" s="23">
        <v>32</v>
      </c>
      <c r="P35" s="23">
        <v>19</v>
      </c>
      <c r="Q35" s="23">
        <v>32</v>
      </c>
      <c r="R35" s="36" t="s">
        <v>19</v>
      </c>
      <c r="S35" s="37" t="s">
        <v>20</v>
      </c>
      <c r="T35" s="38"/>
      <c r="U35" s="35"/>
      <c r="V35" s="35"/>
      <c r="W35" s="35"/>
      <c r="X35" s="35"/>
      <c r="Y35" s="35"/>
      <c r="Z35" s="35"/>
    </row>
    <row r="36" ht="14.1" customHeight="1" spans="1:26">
      <c r="A36" s="22" t="s">
        <v>18</v>
      </c>
      <c r="B36" s="21">
        <v>2020</v>
      </c>
      <c r="C36" s="21">
        <v>3</v>
      </c>
      <c r="D36" s="21">
        <v>31</v>
      </c>
      <c r="E36" s="23">
        <v>7</v>
      </c>
      <c r="F36" s="23">
        <v>13</v>
      </c>
      <c r="G36" s="23">
        <v>30</v>
      </c>
      <c r="H36" s="23">
        <v>0.7</v>
      </c>
      <c r="I36" s="23">
        <v>73</v>
      </c>
      <c r="J36" s="23">
        <v>23</v>
      </c>
      <c r="K36" s="23">
        <v>7</v>
      </c>
      <c r="L36" s="23">
        <v>17</v>
      </c>
      <c r="M36" s="23">
        <v>30</v>
      </c>
      <c r="N36" s="23">
        <v>18</v>
      </c>
      <c r="O36" s="23">
        <v>37</v>
      </c>
      <c r="P36" s="23">
        <v>33</v>
      </c>
      <c r="Q36" s="23">
        <v>37</v>
      </c>
      <c r="R36" s="36" t="s">
        <v>19</v>
      </c>
      <c r="S36" s="37" t="s">
        <v>20</v>
      </c>
      <c r="T36" s="38"/>
      <c r="U36" s="40"/>
      <c r="V36" s="40"/>
      <c r="W36" s="40"/>
      <c r="X36" s="40"/>
      <c r="Y36" s="40"/>
      <c r="Z36" s="40"/>
    </row>
    <row r="37" ht="14.1" customHeight="1" spans="1:26">
      <c r="A37" s="24" t="s">
        <v>27</v>
      </c>
      <c r="B37" s="25"/>
      <c r="C37" s="25"/>
      <c r="D37" s="25"/>
      <c r="E37" s="26">
        <v>7</v>
      </c>
      <c r="F37" s="26">
        <v>11</v>
      </c>
      <c r="G37" s="26">
        <v>40</v>
      </c>
      <c r="H37" s="26">
        <v>0.9</v>
      </c>
      <c r="I37" s="26">
        <v>75</v>
      </c>
      <c r="J37" s="26">
        <v>28</v>
      </c>
      <c r="K37" s="28">
        <f>IF(E37="","",ROUNDUP(IF((50-E37)&gt;=0,E37,IF((150-E37)&gt;=0,0.5*(E37-50)+50,IF((475-E37)&gt;=0,(50/325)*(E37-150)+100,IF((800-E37)&gt;=0,(50/325)*(E37-475)+150,IF((1600-E37)&gt;=0,(1/8)*(E37-800)+200,IF((2100-E37)&gt;=0,(1/5)*(E37-1600)+300,IF((2620-E37)&gt;=0,(10/52)*(E37-2100)+400,""))))))),0))</f>
        <v>7</v>
      </c>
      <c r="L37" s="28">
        <f>IF(F37="","",ROUNDUP(IF((40-F37)&gt;=0,(5/4)*F37,IF((80-F37)&gt;=0,(5/4)*(F37-40)+50,IF((180-F37)&gt;=0,(1/2)*(F37-80)+100,IF((280-F37)&gt;=0,(1/2)*(F37-180)+150,IF((565-F37)&gt;=0,(100/285)*(F37-280)+200,IF((750-F37)&gt;=0,(100/185)*(F37-565)+300,IF((940-F37)&gt;=0,(100/190)*(F37-750)+400,""))))))),0))</f>
        <v>14</v>
      </c>
      <c r="M37" s="28">
        <f>IF(G37="","",ROUNDUP(IF((50-G37)&gt;=0,G37,IF((150-G37)&gt;=0,0.5*(G37-50)+50,IF((250-G37)&gt;=0,0.5*(G37-150)+100,IF((350-G37)&gt;=0,0.5*(G37-250)+150,IF((420-G37)&gt;=0,(10/7)*(G37-350)+200,IF((500-G37)&gt;=0,(10/8)*(G37-420)+300,IF((600-G37)&gt;=0,(G37-500)+400,""))))))),0))</f>
        <v>40</v>
      </c>
      <c r="N37" s="28">
        <f>IF(H37="","",ROUNDUP(IF((2-H37)&gt;=0,25*H37,IF((4-H37)&gt;=0,25*(H37-2)+50,IF((14-H37)&gt;=0,5*(H37-4)+100,IF((24-H37)&gt;=0,5*(H37-14)+150,IF((36-H37)&gt;=0,(100/12)*(H37-24)+200,IF((48-H37)&gt;=0,(100/12)*(H37-36)+300,IF((60-H37)&gt;=0,(100/12)*(H37-48)+400,""))))))),0))</f>
        <v>23</v>
      </c>
      <c r="O37" s="28">
        <f>IF(I37="","",ROUNDUP(IF((100-I37)&gt;=0,0.5*I37,IF((160-I37)&gt;=0,(5/6)*(I37-100)+50,IF((215-I37)&gt;=0,(50/55)*(I37-160)+100,IF((265-I37)&gt;=0,(I37-215)+150,IF((800-I37)&gt;=0,(100/535)*(I37-265)+200,""))))),0))</f>
        <v>38</v>
      </c>
      <c r="P37" s="28">
        <f>IF(J37="","",ROUNDUP(IF((35-J37)&gt;=0,(50/35)*J37,IF((75-J37)&gt;=0,(5/4)*(J37-35)+50,IF((115-J37)&gt;=0,(5/4)*(J37-75)+100,IF((150-J37)&gt;=0,(50/35)*(J37-115)+150,IF((250-J37)&gt;=0,(J37-150)+200,IF((350-J37)&gt;=0,(J37-250)+300,IF((500-J37)&gt;=0,(10/15)*(J37-350)+400,""))))))),0))</f>
        <v>40</v>
      </c>
      <c r="Q37" s="28" t="s">
        <v>28</v>
      </c>
      <c r="R37" s="41" t="s">
        <v>28</v>
      </c>
      <c r="S37" s="42" t="s">
        <v>28</v>
      </c>
      <c r="T37" s="43"/>
      <c r="U37" s="40"/>
      <c r="V37" s="40"/>
      <c r="W37" s="40"/>
      <c r="X37" s="40"/>
      <c r="Y37" s="40"/>
      <c r="Z37" s="40"/>
    </row>
    <row r="38" ht="14.1" customHeight="1" spans="1:25">
      <c r="A38" s="27" t="s">
        <v>29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44"/>
      <c r="R38" s="44"/>
      <c r="S38" s="44"/>
      <c r="U38" s="40"/>
      <c r="V38" s="40"/>
      <c r="W38" s="45"/>
      <c r="X38" s="40"/>
      <c r="Y38" s="40"/>
    </row>
    <row r="39" spans="3:25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U39" s="1"/>
      <c r="V39" s="1"/>
      <c r="W39" s="1"/>
      <c r="X39" s="1"/>
      <c r="Y39" s="1"/>
    </row>
    <row r="40" spans="3:19"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R40" s="7"/>
      <c r="S40" s="7"/>
    </row>
    <row r="41" spans="3:19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3:19"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3:19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3:19"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3:19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pans="3:19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</row>
    <row r="47" spans="3:19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spans="3:19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3:19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3:19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3:19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3:19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3:19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3:19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3:19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3:19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3:19"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pans="3:19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3:19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3:19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3:19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3:19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</row>
    <row r="63" spans="3:19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3:19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</row>
    <row r="65" spans="3:19"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3:19"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3:19"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</row>
    <row r="68" spans="3:19"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3:19"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3:19"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3:19"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</row>
    <row r="72" ht="17.1" customHeight="1" spans="3:19"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</row>
    <row r="73" spans="3:19"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</row>
    <row r="74" spans="3:19"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</row>
    <row r="75" spans="3:19"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</row>
    <row r="76" spans="3:19"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</row>
    <row r="77" spans="3:19"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</row>
    <row r="78" spans="3:19"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</row>
    <row r="79" spans="3:19"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</row>
    <row r="80" spans="3:19"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</row>
    <row r="81" spans="3:19"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</row>
    <row r="82" spans="3:19"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</row>
    <row r="83" spans="3:19"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</row>
    <row r="84" spans="3:19"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</row>
    <row r="85" spans="3:19"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</row>
    <row r="86" spans="3:19"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</row>
    <row r="87" spans="3:19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</row>
    <row r="88" spans="3:19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</row>
    <row r="89" spans="3:19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</row>
    <row r="90" spans="3:19"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</row>
    <row r="91" spans="3:19"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</row>
    <row r="92" spans="3:19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</row>
    <row r="93" spans="3:19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</row>
    <row r="94" spans="3:19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</row>
    <row r="95" spans="3:19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</row>
    <row r="96" spans="3:19"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</row>
    <row r="97" spans="3:19"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</row>
    <row r="98" spans="3:19"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</row>
    <row r="99" spans="3:19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</row>
    <row r="100" spans="3:19"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</row>
    <row r="101" spans="3:19"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</row>
  </sheetData>
  <sortState ref="Z5:Z35">
    <sortCondition ref="Z5"/>
  </sortState>
  <mergeCells count="14">
    <mergeCell ref="A1:S1"/>
    <mergeCell ref="A2:S2"/>
    <mergeCell ref="E3:J3"/>
    <mergeCell ref="E4:J4"/>
    <mergeCell ref="A37:D37"/>
    <mergeCell ref="A38:S38"/>
    <mergeCell ref="A3:A5"/>
    <mergeCell ref="B3:B5"/>
    <mergeCell ref="C3:C5"/>
    <mergeCell ref="D3:D5"/>
    <mergeCell ref="Q3:Q5"/>
    <mergeCell ref="R3:R5"/>
    <mergeCell ref="S3:S5"/>
    <mergeCell ref="K3:P4"/>
  </mergeCells>
  <pageMargins left="0.78740157480315" right="0.708333333333333" top="0.236220472440945" bottom="0.236220472440945" header="0.31496062992126" footer="0.236220472440945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65"/>
  <sheetViews>
    <sheetView workbookViewId="0">
      <selection activeCell="S14" sqref="S14"/>
    </sheetView>
  </sheetViews>
  <sheetFormatPr defaultColWidth="9" defaultRowHeight="13.5"/>
  <cols>
    <col min="4" max="4" width="11.125"/>
  </cols>
  <sheetData>
    <row r="2" ht="14.25" spans="2:18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0"/>
      <c r="P2" s="6"/>
      <c r="Q2" s="6"/>
      <c r="R2" s="6"/>
    </row>
    <row r="3" ht="15" spans="1:18">
      <c r="A3" s="7"/>
      <c r="B3" s="8"/>
      <c r="C3" s="9"/>
      <c r="D3" s="8"/>
      <c r="E3" s="9"/>
      <c r="F3" s="8"/>
      <c r="G3" s="9"/>
      <c r="H3" s="8"/>
      <c r="I3" s="9"/>
      <c r="J3" s="8"/>
      <c r="K3" s="9"/>
      <c r="L3" s="8"/>
      <c r="M3" s="9"/>
      <c r="N3" s="9"/>
      <c r="O3" s="10"/>
      <c r="P3" s="6"/>
      <c r="Q3" s="6"/>
      <c r="R3" s="6"/>
    </row>
    <row r="4" ht="15" spans="1:37">
      <c r="A4" s="7"/>
      <c r="B4" s="8"/>
      <c r="C4" s="9"/>
      <c r="D4" s="8"/>
      <c r="E4" s="9"/>
      <c r="F4" s="8"/>
      <c r="G4" s="9"/>
      <c r="H4" s="8"/>
      <c r="I4" s="9"/>
      <c r="J4" s="8"/>
      <c r="K4" s="9"/>
      <c r="L4" s="8"/>
      <c r="M4" s="9"/>
      <c r="N4" s="9"/>
      <c r="O4" s="10"/>
      <c r="P4" s="6"/>
      <c r="Q4" s="6"/>
      <c r="R4" s="6"/>
      <c r="V4" s="9">
        <v>18</v>
      </c>
      <c r="W4" s="9">
        <v>18</v>
      </c>
      <c r="X4" s="9">
        <v>8</v>
      </c>
      <c r="Y4" s="9">
        <v>12</v>
      </c>
      <c r="Z4" s="9">
        <v>67</v>
      </c>
      <c r="AA4" s="9">
        <v>59</v>
      </c>
      <c r="AB4" s="9">
        <v>9</v>
      </c>
      <c r="AC4" s="9">
        <v>12</v>
      </c>
      <c r="AD4" s="9">
        <v>1.6</v>
      </c>
      <c r="AE4" s="9">
        <v>40</v>
      </c>
      <c r="AF4" s="9">
        <v>45</v>
      </c>
      <c r="AG4" s="9">
        <v>23</v>
      </c>
      <c r="AH4" s="9">
        <v>59</v>
      </c>
      <c r="AI4" s="6" t="s">
        <v>30</v>
      </c>
      <c r="AJ4" s="6" t="s">
        <v>21</v>
      </c>
      <c r="AK4" s="6" t="s">
        <v>31</v>
      </c>
    </row>
    <row r="5" ht="15" spans="1:37">
      <c r="A5" s="7"/>
      <c r="B5" s="8"/>
      <c r="C5" s="9"/>
      <c r="D5" s="8"/>
      <c r="E5" s="9"/>
      <c r="F5" s="8"/>
      <c r="G5" s="9"/>
      <c r="H5" s="8"/>
      <c r="I5" s="9"/>
      <c r="J5" s="8"/>
      <c r="K5" s="9"/>
      <c r="L5" s="8"/>
      <c r="M5" s="9"/>
      <c r="N5" s="9"/>
      <c r="O5" s="10"/>
      <c r="P5" s="6"/>
      <c r="Q5" s="6"/>
      <c r="R5" s="6"/>
      <c r="V5" s="9">
        <v>21</v>
      </c>
      <c r="W5" s="9">
        <v>21</v>
      </c>
      <c r="X5" s="9">
        <v>9</v>
      </c>
      <c r="Y5" s="9">
        <v>13</v>
      </c>
      <c r="Z5" s="9">
        <v>71</v>
      </c>
      <c r="AA5" s="9">
        <v>61</v>
      </c>
      <c r="AB5" s="9">
        <v>8</v>
      </c>
      <c r="AC5" s="9">
        <v>10</v>
      </c>
      <c r="AD5" s="9">
        <v>1.4</v>
      </c>
      <c r="AE5" s="9">
        <v>35</v>
      </c>
      <c r="AF5" s="9">
        <v>47</v>
      </c>
      <c r="AG5" s="9">
        <v>24</v>
      </c>
      <c r="AH5" s="9">
        <v>61</v>
      </c>
      <c r="AI5" s="6" t="s">
        <v>30</v>
      </c>
      <c r="AJ5" s="6" t="s">
        <v>21</v>
      </c>
      <c r="AK5" s="6" t="s">
        <v>31</v>
      </c>
    </row>
    <row r="6" ht="15" spans="1:37">
      <c r="A6" s="7"/>
      <c r="B6" s="8"/>
      <c r="C6" s="9"/>
      <c r="D6" s="8"/>
      <c r="E6" s="9"/>
      <c r="F6" s="8"/>
      <c r="G6" s="9"/>
      <c r="H6" s="8"/>
      <c r="I6" s="9"/>
      <c r="J6" s="8"/>
      <c r="K6" s="9"/>
      <c r="L6" s="8"/>
      <c r="M6" s="9"/>
      <c r="N6" s="9"/>
      <c r="O6" s="10"/>
      <c r="P6" s="6"/>
      <c r="Q6" s="6"/>
      <c r="R6" s="6"/>
      <c r="V6" s="9"/>
      <c r="W6" s="9"/>
      <c r="X6" s="9"/>
      <c r="Y6" s="9"/>
      <c r="Z6" s="9"/>
      <c r="AA6" s="9"/>
      <c r="AB6" s="10"/>
      <c r="AC6" s="10"/>
      <c r="AD6" s="10"/>
      <c r="AE6" s="10"/>
      <c r="AF6" s="10"/>
      <c r="AG6" s="10"/>
      <c r="AH6" s="10"/>
      <c r="AI6" s="6"/>
      <c r="AJ6" s="6"/>
      <c r="AK6" s="6"/>
    </row>
    <row r="7" ht="15" spans="1:37">
      <c r="A7" s="7"/>
      <c r="B7" s="8"/>
      <c r="C7" s="9"/>
      <c r="D7" s="8"/>
      <c r="E7" s="9"/>
      <c r="F7" s="8"/>
      <c r="G7" s="9"/>
      <c r="H7" s="8"/>
      <c r="I7" s="9"/>
      <c r="J7" s="8"/>
      <c r="K7" s="9"/>
      <c r="L7" s="8"/>
      <c r="M7" s="9"/>
      <c r="N7" s="9"/>
      <c r="O7" s="10"/>
      <c r="P7" s="6"/>
      <c r="Q7" s="6"/>
      <c r="R7" s="6"/>
      <c r="V7" s="9"/>
      <c r="W7" s="9"/>
      <c r="X7" s="9"/>
      <c r="Y7" s="9"/>
      <c r="Z7" s="9"/>
      <c r="AA7" s="9"/>
      <c r="AB7" s="10"/>
      <c r="AC7" s="10"/>
      <c r="AD7" s="10"/>
      <c r="AE7" s="10"/>
      <c r="AF7" s="10"/>
      <c r="AG7" s="10"/>
      <c r="AH7" s="10"/>
      <c r="AI7" s="6"/>
      <c r="AJ7" s="6"/>
      <c r="AK7" s="6"/>
    </row>
    <row r="8" ht="15" spans="1:37">
      <c r="A8" s="7"/>
      <c r="B8" s="8"/>
      <c r="C8" s="9"/>
      <c r="D8" s="8"/>
      <c r="E8" s="9"/>
      <c r="F8" s="8"/>
      <c r="G8" s="9"/>
      <c r="H8" s="8"/>
      <c r="I8" s="9"/>
      <c r="J8" s="8"/>
      <c r="K8" s="9"/>
      <c r="L8" s="8"/>
      <c r="M8" s="9"/>
      <c r="N8" s="9"/>
      <c r="O8" s="10"/>
      <c r="P8" s="6"/>
      <c r="Q8" s="6"/>
      <c r="R8" s="6"/>
      <c r="V8" s="9">
        <v>19</v>
      </c>
      <c r="W8" s="9">
        <v>19</v>
      </c>
      <c r="X8" s="9">
        <v>7</v>
      </c>
      <c r="Y8" s="9">
        <v>10</v>
      </c>
      <c r="Z8" s="9">
        <v>19</v>
      </c>
      <c r="AA8" s="9">
        <v>19</v>
      </c>
      <c r="AB8" s="9">
        <v>2</v>
      </c>
      <c r="AC8" s="9">
        <v>3</v>
      </c>
      <c r="AD8" s="9">
        <v>1.3</v>
      </c>
      <c r="AE8" s="9">
        <v>33</v>
      </c>
      <c r="AF8" s="9">
        <v>84</v>
      </c>
      <c r="AG8" s="9">
        <v>42</v>
      </c>
      <c r="AH8" s="9">
        <v>42</v>
      </c>
      <c r="AI8" s="6"/>
      <c r="AJ8" s="6" t="s">
        <v>19</v>
      </c>
      <c r="AK8" s="6" t="s">
        <v>32</v>
      </c>
    </row>
    <row r="9" ht="15" spans="1:37">
      <c r="A9" s="7"/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9"/>
      <c r="O9" s="10"/>
      <c r="P9" s="6"/>
      <c r="Q9" s="6"/>
      <c r="R9" s="6"/>
      <c r="V9" s="9">
        <v>17</v>
      </c>
      <c r="W9" s="9">
        <v>17</v>
      </c>
      <c r="X9" s="9">
        <v>7</v>
      </c>
      <c r="Y9" s="9">
        <v>10</v>
      </c>
      <c r="Z9" s="9">
        <v>21</v>
      </c>
      <c r="AA9" s="9">
        <v>21</v>
      </c>
      <c r="AB9" s="9">
        <v>2</v>
      </c>
      <c r="AC9" s="9">
        <v>3</v>
      </c>
      <c r="AD9" s="9">
        <v>1.4</v>
      </c>
      <c r="AE9" s="9">
        <v>35</v>
      </c>
      <c r="AF9" s="9">
        <v>54</v>
      </c>
      <c r="AG9" s="9">
        <v>27</v>
      </c>
      <c r="AH9" s="9">
        <v>35</v>
      </c>
      <c r="AI9" s="6"/>
      <c r="AJ9" s="6" t="s">
        <v>19</v>
      </c>
      <c r="AK9" s="6" t="s">
        <v>32</v>
      </c>
    </row>
    <row r="10" ht="15" spans="1:37">
      <c r="A10" s="7"/>
      <c r="B10" s="8"/>
      <c r="C10" s="9"/>
      <c r="D10" s="8"/>
      <c r="E10" s="9"/>
      <c r="F10" s="8"/>
      <c r="G10" s="9"/>
      <c r="H10" s="8"/>
      <c r="I10" s="9"/>
      <c r="J10" s="8"/>
      <c r="K10" s="9"/>
      <c r="L10" s="8"/>
      <c r="M10" s="9"/>
      <c r="N10" s="9"/>
      <c r="O10" s="10"/>
      <c r="P10" s="6"/>
      <c r="Q10" s="6"/>
      <c r="R10" s="6"/>
      <c r="V10" s="9">
        <v>32</v>
      </c>
      <c r="W10" s="9">
        <v>32</v>
      </c>
      <c r="X10" s="9">
        <v>12</v>
      </c>
      <c r="Y10" s="9">
        <v>18</v>
      </c>
      <c r="Z10" s="9">
        <v>26</v>
      </c>
      <c r="AA10" s="9">
        <v>26</v>
      </c>
      <c r="AB10" s="9">
        <v>6</v>
      </c>
      <c r="AC10" s="9">
        <v>8</v>
      </c>
      <c r="AD10" s="9">
        <v>1.5</v>
      </c>
      <c r="AE10" s="9">
        <v>38</v>
      </c>
      <c r="AF10" s="9">
        <v>59</v>
      </c>
      <c r="AG10" s="9">
        <v>30</v>
      </c>
      <c r="AH10" s="9">
        <v>38</v>
      </c>
      <c r="AI10" s="6"/>
      <c r="AJ10" s="6" t="s">
        <v>19</v>
      </c>
      <c r="AK10" s="6" t="s">
        <v>32</v>
      </c>
    </row>
    <row r="11" ht="15" spans="1:37">
      <c r="A11" s="7"/>
      <c r="B11" s="8"/>
      <c r="C11" s="9"/>
      <c r="D11" s="8"/>
      <c r="E11" s="9"/>
      <c r="F11" s="8"/>
      <c r="G11" s="9"/>
      <c r="H11" s="8"/>
      <c r="I11" s="9"/>
      <c r="J11" s="8"/>
      <c r="K11" s="9"/>
      <c r="L11" s="8"/>
      <c r="M11" s="9"/>
      <c r="N11" s="9"/>
      <c r="O11" s="10"/>
      <c r="P11" s="6"/>
      <c r="Q11" s="6"/>
      <c r="R11" s="6"/>
      <c r="V11" s="9">
        <v>39</v>
      </c>
      <c r="W11" s="9">
        <v>39</v>
      </c>
      <c r="X11" s="9">
        <v>19</v>
      </c>
      <c r="Y11" s="9">
        <v>28</v>
      </c>
      <c r="Z11" s="9">
        <v>36</v>
      </c>
      <c r="AA11" s="9">
        <v>36</v>
      </c>
      <c r="AB11" s="9">
        <v>6</v>
      </c>
      <c r="AC11" s="9">
        <v>8</v>
      </c>
      <c r="AD11" s="9">
        <v>1.6</v>
      </c>
      <c r="AE11" s="9">
        <v>40</v>
      </c>
      <c r="AF11" s="9">
        <v>86</v>
      </c>
      <c r="AG11" s="9">
        <v>43</v>
      </c>
      <c r="AH11" s="9">
        <v>43</v>
      </c>
      <c r="AI11" s="6"/>
      <c r="AJ11" s="6" t="s">
        <v>19</v>
      </c>
      <c r="AK11" s="6" t="s">
        <v>32</v>
      </c>
    </row>
    <row r="12" ht="15" spans="1:37">
      <c r="A12" s="7"/>
      <c r="B12" s="8"/>
      <c r="C12" s="9"/>
      <c r="D12" s="8"/>
      <c r="E12" s="9"/>
      <c r="F12" s="8"/>
      <c r="G12" s="9"/>
      <c r="H12" s="8"/>
      <c r="I12" s="9"/>
      <c r="J12" s="8"/>
      <c r="K12" s="9"/>
      <c r="L12" s="8"/>
      <c r="M12" s="9"/>
      <c r="N12" s="9"/>
      <c r="O12" s="10"/>
      <c r="P12" s="6"/>
      <c r="Q12" s="6"/>
      <c r="R12" s="6"/>
      <c r="V12" s="9">
        <v>50</v>
      </c>
      <c r="W12" s="9">
        <v>50</v>
      </c>
      <c r="X12" s="9">
        <v>26</v>
      </c>
      <c r="Y12" s="9">
        <v>38</v>
      </c>
      <c r="Z12" s="9">
        <v>58</v>
      </c>
      <c r="AA12" s="9">
        <v>54</v>
      </c>
      <c r="AB12" s="9">
        <v>8</v>
      </c>
      <c r="AC12" s="9">
        <v>10</v>
      </c>
      <c r="AD12" s="9">
        <v>1.7</v>
      </c>
      <c r="AE12" s="9">
        <v>43</v>
      </c>
      <c r="AF12" s="9">
        <v>86</v>
      </c>
      <c r="AG12" s="9">
        <v>43</v>
      </c>
      <c r="AH12" s="9">
        <v>54</v>
      </c>
      <c r="AI12" s="6" t="s">
        <v>30</v>
      </c>
      <c r="AJ12" s="6" t="s">
        <v>21</v>
      </c>
      <c r="AK12" s="6" t="s">
        <v>31</v>
      </c>
    </row>
    <row r="13" ht="15" spans="1:37">
      <c r="A13" s="7"/>
      <c r="B13" s="8"/>
      <c r="C13" s="9"/>
      <c r="D13" s="8"/>
      <c r="E13" s="9"/>
      <c r="F13" s="8"/>
      <c r="G13" s="9"/>
      <c r="H13" s="8"/>
      <c r="I13" s="9"/>
      <c r="J13" s="8"/>
      <c r="K13" s="9"/>
      <c r="L13" s="8"/>
      <c r="M13" s="9"/>
      <c r="N13" s="9"/>
      <c r="O13" s="10"/>
      <c r="P13" s="6"/>
      <c r="Q13" s="6"/>
      <c r="R13" s="6"/>
      <c r="V13" s="9">
        <v>58</v>
      </c>
      <c r="W13" s="9">
        <v>54</v>
      </c>
      <c r="X13" s="9">
        <v>34</v>
      </c>
      <c r="Y13" s="9">
        <v>49</v>
      </c>
      <c r="Z13" s="9">
        <v>48</v>
      </c>
      <c r="AA13" s="9">
        <v>48</v>
      </c>
      <c r="AB13" s="9">
        <v>8</v>
      </c>
      <c r="AC13" s="9">
        <v>10</v>
      </c>
      <c r="AD13" s="9">
        <v>1.8</v>
      </c>
      <c r="AE13" s="9">
        <v>45</v>
      </c>
      <c r="AF13" s="9">
        <v>86</v>
      </c>
      <c r="AG13" s="9">
        <v>43</v>
      </c>
      <c r="AH13" s="9">
        <v>54</v>
      </c>
      <c r="AI13" s="6" t="s">
        <v>33</v>
      </c>
      <c r="AJ13" s="6" t="s">
        <v>21</v>
      </c>
      <c r="AK13" s="6" t="s">
        <v>31</v>
      </c>
    </row>
    <row r="14" ht="15" spans="1:37">
      <c r="A14" s="7"/>
      <c r="B14" s="8"/>
      <c r="C14" s="9"/>
      <c r="D14" s="8"/>
      <c r="E14" s="9"/>
      <c r="F14" s="8"/>
      <c r="G14" s="9"/>
      <c r="H14" s="8"/>
      <c r="I14" s="9"/>
      <c r="J14" s="8"/>
      <c r="K14" s="9"/>
      <c r="L14" s="8"/>
      <c r="M14" s="9"/>
      <c r="N14" s="9"/>
      <c r="O14" s="10"/>
      <c r="P14" s="6"/>
      <c r="Q14" s="6"/>
      <c r="R14" s="6"/>
      <c r="V14" s="9">
        <v>59</v>
      </c>
      <c r="W14" s="9">
        <v>55</v>
      </c>
      <c r="X14" s="9">
        <v>37</v>
      </c>
      <c r="Y14" s="9">
        <v>53</v>
      </c>
      <c r="Z14" s="9">
        <v>42</v>
      </c>
      <c r="AA14" s="9">
        <v>42</v>
      </c>
      <c r="AB14" s="9">
        <v>8</v>
      </c>
      <c r="AC14" s="9">
        <v>10</v>
      </c>
      <c r="AD14" s="9">
        <v>1.8</v>
      </c>
      <c r="AE14" s="9">
        <v>45</v>
      </c>
      <c r="AF14" s="9">
        <v>99</v>
      </c>
      <c r="AG14" s="9">
        <v>50</v>
      </c>
      <c r="AH14" s="9">
        <v>55</v>
      </c>
      <c r="AI14" s="6" t="s">
        <v>33</v>
      </c>
      <c r="AJ14" s="6" t="s">
        <v>21</v>
      </c>
      <c r="AK14" s="6" t="s">
        <v>31</v>
      </c>
    </row>
    <row r="15" ht="15" spans="1:37">
      <c r="A15" s="7"/>
      <c r="B15" s="8"/>
      <c r="C15" s="9"/>
      <c r="D15" s="8"/>
      <c r="E15" s="9"/>
      <c r="F15" s="8"/>
      <c r="G15" s="9"/>
      <c r="H15" s="8"/>
      <c r="I15" s="9"/>
      <c r="J15" s="8"/>
      <c r="K15" s="9"/>
      <c r="L15" s="8"/>
      <c r="M15" s="9"/>
      <c r="N15" s="9"/>
      <c r="O15" s="10"/>
      <c r="P15" s="6"/>
      <c r="Q15" s="6"/>
      <c r="R15" s="6"/>
      <c r="V15" s="9">
        <v>51</v>
      </c>
      <c r="W15" s="9">
        <v>51</v>
      </c>
      <c r="X15" s="9">
        <v>31</v>
      </c>
      <c r="Y15" s="9">
        <v>45</v>
      </c>
      <c r="Z15" s="9">
        <v>47</v>
      </c>
      <c r="AA15" s="9">
        <v>47</v>
      </c>
      <c r="AB15" s="9">
        <v>7</v>
      </c>
      <c r="AC15" s="9">
        <v>9</v>
      </c>
      <c r="AD15" s="9">
        <v>1.9</v>
      </c>
      <c r="AE15" s="9">
        <v>48</v>
      </c>
      <c r="AF15" s="9">
        <v>75</v>
      </c>
      <c r="AG15" s="9">
        <v>38</v>
      </c>
      <c r="AH15" s="9">
        <v>51</v>
      </c>
      <c r="AI15" s="6" t="s">
        <v>33</v>
      </c>
      <c r="AJ15" s="6" t="s">
        <v>21</v>
      </c>
      <c r="AK15" s="6" t="s">
        <v>31</v>
      </c>
    </row>
    <row r="16" ht="15" spans="1:37">
      <c r="A16" s="7"/>
      <c r="B16" s="8"/>
      <c r="C16" s="9"/>
      <c r="D16" s="8"/>
      <c r="E16" s="9"/>
      <c r="F16" s="8"/>
      <c r="G16" s="9"/>
      <c r="H16" s="8"/>
      <c r="I16" s="9"/>
      <c r="J16" s="8"/>
      <c r="K16" s="9"/>
      <c r="L16" s="8"/>
      <c r="M16" s="9"/>
      <c r="N16" s="9"/>
      <c r="O16" s="10"/>
      <c r="P16" s="6"/>
      <c r="Q16" s="6"/>
      <c r="R16" s="6"/>
      <c r="V16" s="9">
        <v>43</v>
      </c>
      <c r="W16" s="9">
        <v>43</v>
      </c>
      <c r="X16" s="9">
        <v>24</v>
      </c>
      <c r="Y16" s="9">
        <v>35</v>
      </c>
      <c r="Z16" s="9">
        <v>57</v>
      </c>
      <c r="AA16" s="9">
        <v>54</v>
      </c>
      <c r="AB16" s="9">
        <v>7</v>
      </c>
      <c r="AC16" s="9">
        <v>9</v>
      </c>
      <c r="AD16" s="9">
        <v>1.9</v>
      </c>
      <c r="AE16" s="9">
        <v>48</v>
      </c>
      <c r="AF16" s="9">
        <v>49</v>
      </c>
      <c r="AG16" s="9">
        <v>25</v>
      </c>
      <c r="AH16" s="9">
        <v>54</v>
      </c>
      <c r="AI16" s="6" t="s">
        <v>30</v>
      </c>
      <c r="AJ16" s="6" t="s">
        <v>21</v>
      </c>
      <c r="AK16" s="6" t="s">
        <v>31</v>
      </c>
    </row>
    <row r="17" ht="15" spans="1:37">
      <c r="A17" s="7"/>
      <c r="B17" s="8"/>
      <c r="C17" s="9"/>
      <c r="D17" s="8"/>
      <c r="E17" s="9"/>
      <c r="F17" s="8"/>
      <c r="G17" s="9"/>
      <c r="H17" s="8"/>
      <c r="I17" s="9"/>
      <c r="J17" s="8"/>
      <c r="K17" s="9"/>
      <c r="L17" s="8"/>
      <c r="M17" s="9"/>
      <c r="N17" s="9"/>
      <c r="O17" s="10"/>
      <c r="P17" s="6"/>
      <c r="Q17" s="6"/>
      <c r="R17" s="6"/>
      <c r="V17" s="9">
        <v>34</v>
      </c>
      <c r="W17" s="9">
        <v>34</v>
      </c>
      <c r="X17" s="9">
        <v>18</v>
      </c>
      <c r="Y17" s="9">
        <v>26</v>
      </c>
      <c r="Z17" s="9">
        <v>70</v>
      </c>
      <c r="AA17" s="9">
        <v>60</v>
      </c>
      <c r="AB17" s="9">
        <v>5</v>
      </c>
      <c r="AC17" s="9">
        <v>7</v>
      </c>
      <c r="AD17" s="9">
        <v>1.8</v>
      </c>
      <c r="AE17" s="9">
        <v>45</v>
      </c>
      <c r="AF17" s="9">
        <v>72</v>
      </c>
      <c r="AG17" s="9">
        <v>36</v>
      </c>
      <c r="AH17" s="9">
        <v>60</v>
      </c>
      <c r="AI17" s="6" t="s">
        <v>30</v>
      </c>
      <c r="AJ17" s="6" t="s">
        <v>21</v>
      </c>
      <c r="AK17" s="6" t="s">
        <v>31</v>
      </c>
    </row>
    <row r="18" ht="15" spans="1:37">
      <c r="A18" s="7"/>
      <c r="B18" s="8"/>
      <c r="C18" s="9"/>
      <c r="D18" s="8"/>
      <c r="E18" s="9"/>
      <c r="F18" s="8"/>
      <c r="G18" s="9"/>
      <c r="H18" s="8"/>
      <c r="I18" s="9"/>
      <c r="J18" s="8"/>
      <c r="K18" s="9"/>
      <c r="L18" s="8"/>
      <c r="M18" s="9"/>
      <c r="N18" s="9"/>
      <c r="O18" s="10"/>
      <c r="P18" s="6"/>
      <c r="Q18" s="6"/>
      <c r="R18" s="6"/>
      <c r="V18" s="9">
        <v>31</v>
      </c>
      <c r="W18" s="9">
        <v>31</v>
      </c>
      <c r="X18" s="9">
        <v>16</v>
      </c>
      <c r="Y18" s="9">
        <v>23</v>
      </c>
      <c r="Z18" s="9">
        <v>46</v>
      </c>
      <c r="AA18" s="9">
        <v>46</v>
      </c>
      <c r="AB18" s="9">
        <v>7</v>
      </c>
      <c r="AC18" s="9">
        <v>9</v>
      </c>
      <c r="AD18" s="9">
        <v>1.9</v>
      </c>
      <c r="AE18" s="9">
        <v>48</v>
      </c>
      <c r="AF18" s="9">
        <v>55</v>
      </c>
      <c r="AG18" s="9">
        <v>28</v>
      </c>
      <c r="AH18" s="9">
        <v>48</v>
      </c>
      <c r="AI18" s="6"/>
      <c r="AJ18" s="6" t="s">
        <v>19</v>
      </c>
      <c r="AK18" s="6" t="s">
        <v>32</v>
      </c>
    </row>
    <row r="19" ht="15" spans="1:37">
      <c r="A19" s="7"/>
      <c r="B19" s="8"/>
      <c r="C19" s="9"/>
      <c r="D19" s="8"/>
      <c r="E19" s="9"/>
      <c r="F19" s="8"/>
      <c r="G19" s="9"/>
      <c r="H19" s="8"/>
      <c r="I19" s="9"/>
      <c r="J19" s="8"/>
      <c r="K19" s="9"/>
      <c r="L19" s="8"/>
      <c r="M19" s="9"/>
      <c r="N19" s="9"/>
      <c r="O19" s="10"/>
      <c r="P19" s="6"/>
      <c r="Q19" s="6"/>
      <c r="R19" s="6"/>
      <c r="V19" s="9">
        <v>34</v>
      </c>
      <c r="W19" s="9">
        <v>34</v>
      </c>
      <c r="X19" s="9">
        <v>13</v>
      </c>
      <c r="Y19" s="9">
        <v>19</v>
      </c>
      <c r="Z19" s="9">
        <v>31</v>
      </c>
      <c r="AA19" s="9">
        <v>31</v>
      </c>
      <c r="AB19" s="9">
        <v>4</v>
      </c>
      <c r="AC19" s="9">
        <v>5</v>
      </c>
      <c r="AD19" s="9">
        <v>1.9</v>
      </c>
      <c r="AE19" s="9">
        <v>48</v>
      </c>
      <c r="AF19" s="9">
        <v>64</v>
      </c>
      <c r="AG19" s="9">
        <v>32</v>
      </c>
      <c r="AH19" s="9">
        <v>48</v>
      </c>
      <c r="AI19" s="6"/>
      <c r="AJ19" s="6" t="s">
        <v>19</v>
      </c>
      <c r="AK19" s="6" t="s">
        <v>32</v>
      </c>
    </row>
    <row r="20" ht="15" spans="1:37">
      <c r="A20" s="7"/>
      <c r="B20" s="8"/>
      <c r="C20" s="9"/>
      <c r="D20" s="8"/>
      <c r="E20" s="9"/>
      <c r="F20" s="8"/>
      <c r="G20" s="9"/>
      <c r="H20" s="8"/>
      <c r="I20" s="9"/>
      <c r="J20" s="8"/>
      <c r="K20" s="9"/>
      <c r="L20" s="8"/>
      <c r="M20" s="9"/>
      <c r="N20" s="9"/>
      <c r="O20" s="10"/>
      <c r="P20" s="6"/>
      <c r="Q20" s="6"/>
      <c r="R20" s="6"/>
      <c r="V20" s="9">
        <v>24</v>
      </c>
      <c r="W20" s="9">
        <v>24</v>
      </c>
      <c r="X20" s="9">
        <v>13</v>
      </c>
      <c r="Y20" s="9">
        <v>19</v>
      </c>
      <c r="Z20" s="9">
        <v>36</v>
      </c>
      <c r="AA20" s="9">
        <v>36</v>
      </c>
      <c r="AB20" s="9">
        <v>8</v>
      </c>
      <c r="AC20" s="9">
        <v>10</v>
      </c>
      <c r="AD20" s="9">
        <v>2</v>
      </c>
      <c r="AE20" s="9">
        <v>50</v>
      </c>
      <c r="AF20" s="9">
        <v>34</v>
      </c>
      <c r="AG20" s="9">
        <v>17</v>
      </c>
      <c r="AH20" s="9">
        <v>50</v>
      </c>
      <c r="AI20" s="6"/>
      <c r="AJ20" s="6" t="s">
        <v>19</v>
      </c>
      <c r="AK20" s="6" t="s">
        <v>32</v>
      </c>
    </row>
    <row r="21" ht="15" spans="1:37">
      <c r="A21" s="7"/>
      <c r="B21" s="8"/>
      <c r="C21" s="9"/>
      <c r="D21" s="8"/>
      <c r="E21" s="9"/>
      <c r="F21" s="8"/>
      <c r="G21" s="9"/>
      <c r="H21" s="8"/>
      <c r="I21" s="9"/>
      <c r="J21" s="8"/>
      <c r="K21" s="9"/>
      <c r="L21" s="8"/>
      <c r="M21" s="9"/>
      <c r="N21" s="9"/>
      <c r="O21" s="10"/>
      <c r="P21" s="6"/>
      <c r="Q21" s="6"/>
      <c r="R21" s="6"/>
      <c r="V21" s="9">
        <v>33</v>
      </c>
      <c r="W21" s="9">
        <v>33</v>
      </c>
      <c r="X21" s="9">
        <v>15</v>
      </c>
      <c r="Y21" s="9">
        <v>22</v>
      </c>
      <c r="Z21" s="9">
        <v>45</v>
      </c>
      <c r="AA21" s="9">
        <v>45</v>
      </c>
      <c r="AB21" s="9">
        <v>7</v>
      </c>
      <c r="AC21" s="9">
        <v>9</v>
      </c>
      <c r="AD21" s="9">
        <v>2</v>
      </c>
      <c r="AE21" s="9">
        <v>50</v>
      </c>
      <c r="AF21" s="9">
        <v>28</v>
      </c>
      <c r="AG21" s="9">
        <v>14</v>
      </c>
      <c r="AH21" s="9">
        <v>50</v>
      </c>
      <c r="AI21" s="6"/>
      <c r="AJ21" s="6" t="s">
        <v>19</v>
      </c>
      <c r="AK21" s="6" t="s">
        <v>32</v>
      </c>
    </row>
    <row r="22" ht="15" spans="1:37">
      <c r="A22" s="7"/>
      <c r="B22" s="8"/>
      <c r="C22" s="9"/>
      <c r="D22" s="8"/>
      <c r="E22" s="9"/>
      <c r="F22" s="8"/>
      <c r="G22" s="9"/>
      <c r="H22" s="8"/>
      <c r="I22" s="9"/>
      <c r="J22" s="8"/>
      <c r="K22" s="9"/>
      <c r="L22" s="8"/>
      <c r="M22" s="9"/>
      <c r="N22" s="9"/>
      <c r="O22" s="10"/>
      <c r="P22" s="6"/>
      <c r="Q22" s="6"/>
      <c r="R22" s="6"/>
      <c r="V22" s="9">
        <v>42</v>
      </c>
      <c r="W22" s="9">
        <v>42</v>
      </c>
      <c r="X22" s="9">
        <v>20</v>
      </c>
      <c r="Y22" s="9">
        <v>29</v>
      </c>
      <c r="Z22" s="9">
        <v>87</v>
      </c>
      <c r="AA22" s="9">
        <v>69</v>
      </c>
      <c r="AB22" s="9">
        <v>10</v>
      </c>
      <c r="AC22" s="9">
        <v>13</v>
      </c>
      <c r="AD22" s="9">
        <v>2.1</v>
      </c>
      <c r="AE22" s="9">
        <v>53</v>
      </c>
      <c r="AF22" s="9">
        <v>52</v>
      </c>
      <c r="AG22" s="9">
        <v>26</v>
      </c>
      <c r="AH22" s="9">
        <v>69</v>
      </c>
      <c r="AI22" s="6" t="s">
        <v>30</v>
      </c>
      <c r="AJ22" s="6" t="s">
        <v>21</v>
      </c>
      <c r="AK22" s="6" t="s">
        <v>31</v>
      </c>
    </row>
    <row r="23" ht="15" spans="1:37">
      <c r="A23" s="7"/>
      <c r="B23" s="8"/>
      <c r="C23" s="9"/>
      <c r="D23" s="8"/>
      <c r="E23" s="9"/>
      <c r="F23" s="8"/>
      <c r="G23" s="9"/>
      <c r="H23" s="8"/>
      <c r="I23" s="9"/>
      <c r="J23" s="8"/>
      <c r="K23" s="9"/>
      <c r="L23" s="8"/>
      <c r="M23" s="9"/>
      <c r="N23" s="9"/>
      <c r="O23" s="10"/>
      <c r="P23" s="6"/>
      <c r="Q23" s="6"/>
      <c r="R23" s="6"/>
      <c r="V23" s="9">
        <v>26</v>
      </c>
      <c r="W23" s="9">
        <v>26</v>
      </c>
      <c r="X23" s="9">
        <v>11</v>
      </c>
      <c r="Y23" s="9">
        <v>16</v>
      </c>
      <c r="Z23" s="9">
        <v>50</v>
      </c>
      <c r="AA23" s="9">
        <v>50</v>
      </c>
      <c r="AB23" s="9">
        <v>8</v>
      </c>
      <c r="AC23" s="9">
        <v>10</v>
      </c>
      <c r="AD23" s="9">
        <v>2</v>
      </c>
      <c r="AE23" s="9">
        <v>50</v>
      </c>
      <c r="AF23" s="9">
        <v>59</v>
      </c>
      <c r="AG23" s="9">
        <v>30</v>
      </c>
      <c r="AH23" s="9">
        <v>50</v>
      </c>
      <c r="AI23" s="6"/>
      <c r="AJ23" s="6" t="s">
        <v>19</v>
      </c>
      <c r="AK23" s="6" t="s">
        <v>32</v>
      </c>
    </row>
    <row r="24" ht="15" spans="1:37">
      <c r="A24" s="7"/>
      <c r="B24" s="8"/>
      <c r="C24" s="9"/>
      <c r="D24" s="8"/>
      <c r="E24" s="9"/>
      <c r="F24" s="8"/>
      <c r="G24" s="9"/>
      <c r="H24" s="8"/>
      <c r="I24" s="9"/>
      <c r="J24" s="8"/>
      <c r="K24" s="9"/>
      <c r="L24" s="8"/>
      <c r="M24" s="9"/>
      <c r="N24" s="9"/>
      <c r="O24" s="10"/>
      <c r="P24" s="6"/>
      <c r="Q24" s="6"/>
      <c r="R24" s="6"/>
      <c r="V24" s="9">
        <v>35</v>
      </c>
      <c r="W24" s="9">
        <v>35</v>
      </c>
      <c r="X24" s="9">
        <v>16</v>
      </c>
      <c r="Y24" s="9">
        <v>23</v>
      </c>
      <c r="Z24" s="9">
        <v>67</v>
      </c>
      <c r="AA24" s="9">
        <v>59</v>
      </c>
      <c r="AB24" s="9">
        <v>8</v>
      </c>
      <c r="AC24" s="9">
        <v>10</v>
      </c>
      <c r="AD24" s="9">
        <v>2.1</v>
      </c>
      <c r="AE24" s="9">
        <v>53</v>
      </c>
      <c r="AF24" s="9">
        <v>78</v>
      </c>
      <c r="AG24" s="9">
        <v>39</v>
      </c>
      <c r="AH24" s="9">
        <v>59</v>
      </c>
      <c r="AI24" s="6" t="s">
        <v>30</v>
      </c>
      <c r="AJ24" s="6" t="s">
        <v>21</v>
      </c>
      <c r="AK24" s="6" t="s">
        <v>31</v>
      </c>
    </row>
    <row r="25" ht="15" spans="1:37">
      <c r="A25" s="7"/>
      <c r="B25" s="8"/>
      <c r="C25" s="9"/>
      <c r="D25" s="8"/>
      <c r="E25" s="9"/>
      <c r="F25" s="8"/>
      <c r="G25" s="9"/>
      <c r="H25" s="8"/>
      <c r="I25" s="9"/>
      <c r="J25" s="8"/>
      <c r="K25" s="9"/>
      <c r="L25" s="8"/>
      <c r="M25" s="9"/>
      <c r="N25" s="9"/>
      <c r="O25" s="10"/>
      <c r="P25" s="6"/>
      <c r="Q25" s="6"/>
      <c r="R25" s="6"/>
      <c r="V25" s="9">
        <v>33</v>
      </c>
      <c r="W25" s="9">
        <v>33</v>
      </c>
      <c r="X25" s="9">
        <v>17</v>
      </c>
      <c r="Y25" s="9">
        <v>25</v>
      </c>
      <c r="Z25" s="9">
        <v>73</v>
      </c>
      <c r="AA25" s="9">
        <v>62</v>
      </c>
      <c r="AB25" s="9">
        <v>8</v>
      </c>
      <c r="AC25" s="9">
        <v>10</v>
      </c>
      <c r="AD25" s="9">
        <v>2</v>
      </c>
      <c r="AE25" s="9">
        <v>50</v>
      </c>
      <c r="AF25" s="9">
        <v>81</v>
      </c>
      <c r="AG25" s="9">
        <v>41</v>
      </c>
      <c r="AH25" s="9">
        <v>62</v>
      </c>
      <c r="AI25" s="6" t="s">
        <v>30</v>
      </c>
      <c r="AJ25" s="6" t="s">
        <v>21</v>
      </c>
      <c r="AK25" s="6" t="s">
        <v>31</v>
      </c>
    </row>
    <row r="26" ht="15" spans="1:37">
      <c r="A26" s="7"/>
      <c r="B26" s="8"/>
      <c r="C26" s="9"/>
      <c r="D26" s="8"/>
      <c r="E26" s="9"/>
      <c r="F26" s="8"/>
      <c r="G26" s="9"/>
      <c r="H26" s="8"/>
      <c r="I26" s="9"/>
      <c r="J26" s="8"/>
      <c r="K26" s="9"/>
      <c r="L26" s="8"/>
      <c r="M26" s="9"/>
      <c r="N26" s="9"/>
      <c r="O26" s="10"/>
      <c r="P26" s="6"/>
      <c r="Q26" s="6"/>
      <c r="R26" s="6"/>
      <c r="V26" s="9">
        <v>31</v>
      </c>
      <c r="W26" s="9">
        <v>31</v>
      </c>
      <c r="X26" s="9">
        <v>16</v>
      </c>
      <c r="Y26" s="9">
        <v>23</v>
      </c>
      <c r="Z26" s="9">
        <v>58</v>
      </c>
      <c r="AA26" s="9">
        <v>54</v>
      </c>
      <c r="AB26" s="9">
        <v>7</v>
      </c>
      <c r="AC26" s="9">
        <v>9</v>
      </c>
      <c r="AD26" s="9">
        <v>2</v>
      </c>
      <c r="AE26" s="9">
        <v>50</v>
      </c>
      <c r="AF26" s="9">
        <v>90</v>
      </c>
      <c r="AG26" s="9">
        <v>45</v>
      </c>
      <c r="AH26" s="9">
        <v>54</v>
      </c>
      <c r="AI26" s="6" t="s">
        <v>30</v>
      </c>
      <c r="AJ26" s="6" t="s">
        <v>21</v>
      </c>
      <c r="AK26" s="6" t="s">
        <v>31</v>
      </c>
    </row>
    <row r="27" ht="15" spans="1:37">
      <c r="A27" s="7"/>
      <c r="B27" s="8"/>
      <c r="C27" s="9"/>
      <c r="D27" s="8"/>
      <c r="E27" s="9"/>
      <c r="F27" s="8"/>
      <c r="G27" s="9"/>
      <c r="H27" s="8"/>
      <c r="I27" s="9"/>
      <c r="J27" s="8"/>
      <c r="K27" s="9"/>
      <c r="L27" s="8"/>
      <c r="M27" s="9"/>
      <c r="N27" s="9"/>
      <c r="O27" s="10"/>
      <c r="P27" s="6"/>
      <c r="Q27" s="6"/>
      <c r="R27" s="6"/>
      <c r="V27" s="9">
        <v>34</v>
      </c>
      <c r="W27" s="9">
        <v>34</v>
      </c>
      <c r="X27" s="9">
        <v>19</v>
      </c>
      <c r="Y27" s="9">
        <v>28</v>
      </c>
      <c r="Z27" s="9">
        <v>49</v>
      </c>
      <c r="AA27" s="9">
        <v>49</v>
      </c>
      <c r="AB27" s="9">
        <v>8</v>
      </c>
      <c r="AC27" s="9">
        <v>10</v>
      </c>
      <c r="AD27" s="9">
        <v>2</v>
      </c>
      <c r="AE27" s="9">
        <v>50</v>
      </c>
      <c r="AF27" s="9">
        <v>98</v>
      </c>
      <c r="AG27" s="9">
        <v>49</v>
      </c>
      <c r="AH27" s="9">
        <v>50</v>
      </c>
      <c r="AI27" s="6"/>
      <c r="AJ27" s="6" t="s">
        <v>19</v>
      </c>
      <c r="AK27" s="6" t="s">
        <v>32</v>
      </c>
    </row>
    <row r="28" ht="15" spans="1:37">
      <c r="A28" s="7"/>
      <c r="B28" s="8"/>
      <c r="C28" s="9"/>
      <c r="D28" s="8"/>
      <c r="E28" s="9"/>
      <c r="F28" s="8"/>
      <c r="G28" s="9"/>
      <c r="H28" s="8"/>
      <c r="I28" s="9"/>
      <c r="J28" s="8"/>
      <c r="K28" s="9"/>
      <c r="L28" s="8"/>
      <c r="M28" s="9"/>
      <c r="N28" s="9"/>
      <c r="O28" s="10"/>
      <c r="P28" s="6"/>
      <c r="Q28" s="6"/>
      <c r="R28" s="6"/>
      <c r="V28" s="9">
        <v>36</v>
      </c>
      <c r="W28" s="9">
        <v>36</v>
      </c>
      <c r="X28" s="9">
        <v>20</v>
      </c>
      <c r="Y28" s="9">
        <v>29</v>
      </c>
      <c r="Z28" s="9">
        <v>46</v>
      </c>
      <c r="AA28" s="9">
        <v>46</v>
      </c>
      <c r="AB28" s="9">
        <v>8</v>
      </c>
      <c r="AC28" s="9">
        <v>10</v>
      </c>
      <c r="AD28" s="9">
        <v>2</v>
      </c>
      <c r="AE28" s="9">
        <v>50</v>
      </c>
      <c r="AF28" s="9">
        <v>105</v>
      </c>
      <c r="AG28" s="9">
        <v>55</v>
      </c>
      <c r="AH28" s="9">
        <v>55</v>
      </c>
      <c r="AI28" s="6" t="s">
        <v>34</v>
      </c>
      <c r="AJ28" s="6" t="s">
        <v>21</v>
      </c>
      <c r="AK28" s="6" t="s">
        <v>31</v>
      </c>
    </row>
    <row r="29" ht="15" spans="1:37">
      <c r="A29" s="7"/>
      <c r="B29" s="8"/>
      <c r="C29" s="9"/>
      <c r="D29" s="8"/>
      <c r="E29" s="9"/>
      <c r="F29" s="8"/>
      <c r="G29" s="9"/>
      <c r="H29" s="8"/>
      <c r="I29" s="9"/>
      <c r="J29" s="8"/>
      <c r="K29" s="9"/>
      <c r="L29" s="8"/>
      <c r="M29" s="9"/>
      <c r="N29" s="9"/>
      <c r="O29" s="10"/>
      <c r="P29" s="6"/>
      <c r="Q29" s="6"/>
      <c r="R29" s="6"/>
      <c r="V29" s="9">
        <v>49</v>
      </c>
      <c r="W29" s="9">
        <v>49</v>
      </c>
      <c r="X29" s="9">
        <v>27</v>
      </c>
      <c r="Y29" s="9">
        <v>39</v>
      </c>
      <c r="Z29" s="9">
        <v>63</v>
      </c>
      <c r="AA29" s="9">
        <v>57</v>
      </c>
      <c r="AB29" s="9">
        <v>9</v>
      </c>
      <c r="AC29" s="9">
        <v>12</v>
      </c>
      <c r="AD29" s="9">
        <v>2.1</v>
      </c>
      <c r="AE29" s="9">
        <v>53</v>
      </c>
      <c r="AF29" s="9">
        <v>114</v>
      </c>
      <c r="AG29" s="9">
        <v>62</v>
      </c>
      <c r="AH29" s="9">
        <v>62</v>
      </c>
      <c r="AI29" s="6" t="s">
        <v>34</v>
      </c>
      <c r="AJ29" s="6" t="s">
        <v>21</v>
      </c>
      <c r="AK29" s="6" t="s">
        <v>31</v>
      </c>
    </row>
    <row r="30" ht="15" spans="1:37">
      <c r="A30" s="7"/>
      <c r="B30" s="8"/>
      <c r="C30" s="9"/>
      <c r="D30" s="8"/>
      <c r="E30" s="9"/>
      <c r="F30" s="8"/>
      <c r="G30" s="9"/>
      <c r="H30" s="8"/>
      <c r="I30" s="9"/>
      <c r="J30" s="8"/>
      <c r="K30" s="9"/>
      <c r="L30" s="8"/>
      <c r="M30" s="9"/>
      <c r="N30" s="9"/>
      <c r="O30" s="10"/>
      <c r="P30" s="6"/>
      <c r="Q30" s="6"/>
      <c r="R30" s="6"/>
      <c r="V30" s="9">
        <v>57</v>
      </c>
      <c r="W30" s="9">
        <v>54</v>
      </c>
      <c r="X30" s="9">
        <v>35</v>
      </c>
      <c r="Y30" s="9">
        <v>50</v>
      </c>
      <c r="Z30" s="9">
        <v>81</v>
      </c>
      <c r="AA30" s="9">
        <v>66</v>
      </c>
      <c r="AB30" s="9">
        <v>9</v>
      </c>
      <c r="AC30" s="9">
        <v>12</v>
      </c>
      <c r="AD30" s="9">
        <v>2.2</v>
      </c>
      <c r="AE30" s="9">
        <v>55</v>
      </c>
      <c r="AF30" s="9">
        <v>125</v>
      </c>
      <c r="AG30" s="9">
        <v>71</v>
      </c>
      <c r="AH30" s="9">
        <v>71</v>
      </c>
      <c r="AI30" s="6" t="s">
        <v>34</v>
      </c>
      <c r="AJ30" s="6" t="s">
        <v>21</v>
      </c>
      <c r="AK30" s="6" t="s">
        <v>31</v>
      </c>
    </row>
    <row r="31" ht="15" spans="1:37">
      <c r="A31" s="7"/>
      <c r="B31" s="8"/>
      <c r="C31" s="9"/>
      <c r="D31" s="8"/>
      <c r="E31" s="9"/>
      <c r="F31" s="8"/>
      <c r="G31" s="9"/>
      <c r="H31" s="8"/>
      <c r="I31" s="9"/>
      <c r="J31" s="8"/>
      <c r="K31" s="9"/>
      <c r="L31" s="8"/>
      <c r="M31" s="9"/>
      <c r="N31" s="9"/>
      <c r="O31" s="10"/>
      <c r="P31" s="6"/>
      <c r="Q31" s="6"/>
      <c r="R31" s="6"/>
      <c r="V31" s="9">
        <v>47</v>
      </c>
      <c r="W31" s="9">
        <v>47</v>
      </c>
      <c r="X31" s="9">
        <v>28</v>
      </c>
      <c r="Y31" s="9">
        <v>40</v>
      </c>
      <c r="Z31" s="9">
        <v>48</v>
      </c>
      <c r="AA31" s="9">
        <v>48</v>
      </c>
      <c r="AB31" s="9">
        <v>6</v>
      </c>
      <c r="AC31" s="9">
        <v>8</v>
      </c>
      <c r="AD31" s="9">
        <v>2.2</v>
      </c>
      <c r="AE31" s="9">
        <v>55</v>
      </c>
      <c r="AF31" s="9">
        <v>108</v>
      </c>
      <c r="AG31" s="9">
        <v>57</v>
      </c>
      <c r="AH31" s="9">
        <v>57</v>
      </c>
      <c r="AI31" s="6" t="s">
        <v>34</v>
      </c>
      <c r="AJ31" s="6" t="s">
        <v>21</v>
      </c>
      <c r="AK31" s="6" t="s">
        <v>31</v>
      </c>
    </row>
    <row r="32" ht="15" spans="2:37">
      <c r="B32" s="9"/>
      <c r="C32" s="9"/>
      <c r="D32" s="9"/>
      <c r="E32" s="9"/>
      <c r="F32" s="9"/>
      <c r="G32" s="9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V32" s="9">
        <v>32</v>
      </c>
      <c r="W32" s="9">
        <v>32</v>
      </c>
      <c r="X32" s="9">
        <v>18</v>
      </c>
      <c r="Y32" s="9">
        <v>26</v>
      </c>
      <c r="Z32" s="9">
        <v>55</v>
      </c>
      <c r="AA32" s="9">
        <v>53</v>
      </c>
      <c r="AB32" s="9">
        <v>6</v>
      </c>
      <c r="AC32" s="9">
        <v>8</v>
      </c>
      <c r="AD32" s="9">
        <v>2.1</v>
      </c>
      <c r="AE32" s="9">
        <v>53</v>
      </c>
      <c r="AF32" s="9">
        <v>85</v>
      </c>
      <c r="AG32" s="9">
        <v>43</v>
      </c>
      <c r="AH32" s="9">
        <v>53</v>
      </c>
      <c r="AI32" s="6" t="s">
        <v>35</v>
      </c>
      <c r="AJ32" s="6" t="s">
        <v>21</v>
      </c>
      <c r="AK32" s="6" t="s">
        <v>31</v>
      </c>
    </row>
    <row r="33" ht="15" spans="2:37">
      <c r="B33" s="9"/>
      <c r="C33" s="9"/>
      <c r="D33" s="9"/>
      <c r="E33" s="9"/>
      <c r="F33" s="9"/>
      <c r="G33" s="9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V33" s="9">
        <v>29</v>
      </c>
      <c r="W33" s="9">
        <v>29</v>
      </c>
      <c r="X33" s="9">
        <v>15</v>
      </c>
      <c r="Y33" s="9">
        <v>22</v>
      </c>
      <c r="Z33" s="9">
        <v>68</v>
      </c>
      <c r="AA33" s="9">
        <v>59</v>
      </c>
      <c r="AB33" s="9">
        <v>5</v>
      </c>
      <c r="AC33" s="9">
        <v>7</v>
      </c>
      <c r="AD33" s="9">
        <v>2.1</v>
      </c>
      <c r="AE33" s="9">
        <v>53</v>
      </c>
      <c r="AF33" s="9">
        <v>89</v>
      </c>
      <c r="AG33" s="9">
        <v>45</v>
      </c>
      <c r="AH33" s="9">
        <v>59</v>
      </c>
      <c r="AI33" s="6" t="s">
        <v>30</v>
      </c>
      <c r="AJ33" s="6" t="s">
        <v>21</v>
      </c>
      <c r="AK33" s="6" t="s">
        <v>31</v>
      </c>
    </row>
    <row r="34" ht="15" spans="2:37">
      <c r="B34" s="9"/>
      <c r="C34" s="9"/>
      <c r="D34" s="9"/>
      <c r="E34" s="9"/>
      <c r="F34" s="9"/>
      <c r="G34" s="9"/>
      <c r="H34" s="10"/>
      <c r="I34" s="10"/>
      <c r="J34" s="10"/>
      <c r="K34" s="10"/>
      <c r="L34" s="10"/>
      <c r="M34" s="10"/>
      <c r="N34" s="10"/>
      <c r="O34" s="6"/>
      <c r="P34" s="6"/>
      <c r="Q34" s="6"/>
      <c r="R34" s="10"/>
      <c r="V34" s="9">
        <v>35</v>
      </c>
      <c r="W34" s="9">
        <v>35</v>
      </c>
      <c r="X34" s="9">
        <v>18</v>
      </c>
      <c r="Y34" s="9">
        <v>26</v>
      </c>
      <c r="Z34" s="9">
        <v>66</v>
      </c>
      <c r="AA34" s="9">
        <v>58</v>
      </c>
      <c r="AB34" s="9">
        <v>5</v>
      </c>
      <c r="AC34" s="9">
        <v>7</v>
      </c>
      <c r="AD34" s="9">
        <v>2.2</v>
      </c>
      <c r="AE34" s="9">
        <v>55</v>
      </c>
      <c r="AF34" s="9">
        <v>92</v>
      </c>
      <c r="AG34" s="9">
        <v>46</v>
      </c>
      <c r="AH34" s="9">
        <v>58</v>
      </c>
      <c r="AI34" s="6" t="s">
        <v>30</v>
      </c>
      <c r="AJ34" s="6" t="s">
        <v>21</v>
      </c>
      <c r="AK34" s="6" t="s">
        <v>31</v>
      </c>
    </row>
    <row r="35" spans="18:18">
      <c r="R35" s="10"/>
    </row>
    <row r="36" spans="18:18">
      <c r="R36" s="10"/>
    </row>
    <row r="37" spans="18:18">
      <c r="R37" s="10"/>
    </row>
    <row r="38" spans="18:18">
      <c r="R38" s="10"/>
    </row>
    <row r="39" spans="18:18">
      <c r="R39" s="10"/>
    </row>
    <row r="40" spans="18:18">
      <c r="R40" s="10"/>
    </row>
    <row r="41" spans="18:18">
      <c r="R41" s="10"/>
    </row>
    <row r="42" spans="18:18">
      <c r="R42" s="10"/>
    </row>
    <row r="43" spans="18:18">
      <c r="R43" s="10"/>
    </row>
    <row r="44" spans="18:18">
      <c r="R44" s="10"/>
    </row>
    <row r="45" spans="18:18">
      <c r="R45" s="10"/>
    </row>
    <row r="46" spans="18:18">
      <c r="R46" s="10"/>
    </row>
    <row r="47" spans="18:18">
      <c r="R47" s="10"/>
    </row>
    <row r="48" spans="18:18">
      <c r="R48" s="10"/>
    </row>
    <row r="49" spans="18:18">
      <c r="R49" s="10"/>
    </row>
    <row r="50" spans="18:18">
      <c r="R50" s="10"/>
    </row>
    <row r="51" spans="18:18">
      <c r="R51" s="10"/>
    </row>
    <row r="52" spans="18:18">
      <c r="R52" s="10"/>
    </row>
    <row r="53" spans="18:18">
      <c r="R53" s="10"/>
    </row>
    <row r="54" spans="18:18">
      <c r="R54" s="10"/>
    </row>
    <row r="55" spans="18:18">
      <c r="R55" s="10"/>
    </row>
    <row r="56" spans="18:18">
      <c r="R56" s="10"/>
    </row>
    <row r="57" spans="18:18">
      <c r="R57" s="10"/>
    </row>
    <row r="58" spans="18:18">
      <c r="R58" s="10"/>
    </row>
    <row r="59" spans="18:18">
      <c r="R59" s="10"/>
    </row>
    <row r="60" spans="18:18">
      <c r="R60" s="10"/>
    </row>
    <row r="61" spans="18:18">
      <c r="R61" s="10"/>
    </row>
    <row r="62" spans="18:18">
      <c r="R62" s="10"/>
    </row>
    <row r="63" spans="18:18">
      <c r="R63" s="10"/>
    </row>
    <row r="64" spans="18:18">
      <c r="R64" s="10"/>
    </row>
    <row r="65" spans="18:18">
      <c r="R65" s="10"/>
    </row>
  </sheetData>
  <sortState ref="L3:L31">
    <sortCondition ref="L3"/>
  </sortState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M13:R41"/>
  <sheetViews>
    <sheetView workbookViewId="0">
      <selection activeCell="F13" sqref="F13"/>
    </sheetView>
  </sheetViews>
  <sheetFormatPr defaultColWidth="9" defaultRowHeight="13.5"/>
  <cols>
    <col min="13" max="13" width="12.625" style="1"/>
    <col min="14" max="14" width="11.5" style="1"/>
    <col min="15" max="18" width="12.625" style="1"/>
  </cols>
  <sheetData>
    <row r="13" ht="15" spans="13:18">
      <c r="M13" s="2"/>
      <c r="N13" s="2"/>
      <c r="O13" s="2"/>
      <c r="P13" s="2"/>
      <c r="Q13" s="2"/>
      <c r="R13" s="2"/>
    </row>
    <row r="14" ht="15" spans="13:18">
      <c r="M14" s="3"/>
      <c r="N14" s="2"/>
      <c r="O14" s="2"/>
      <c r="P14" s="2"/>
      <c r="Q14" s="2"/>
      <c r="R14" s="2"/>
    </row>
    <row r="15" ht="15" spans="13:18">
      <c r="M15" s="2"/>
      <c r="N15" s="2"/>
      <c r="O15" s="2"/>
      <c r="P15" s="2"/>
      <c r="Q15" s="2"/>
      <c r="R15" s="2"/>
    </row>
    <row r="16" ht="15" spans="13:18">
      <c r="M16" s="2"/>
      <c r="N16" s="2"/>
      <c r="O16" s="2"/>
      <c r="P16" s="2"/>
      <c r="Q16" s="2"/>
      <c r="R16" s="2"/>
    </row>
    <row r="17" ht="15" spans="13:18">
      <c r="M17" s="2"/>
      <c r="N17" s="2"/>
      <c r="O17" s="2"/>
      <c r="P17" s="2"/>
      <c r="Q17" s="2"/>
      <c r="R17" s="2"/>
    </row>
    <row r="18" ht="15" spans="13:18">
      <c r="M18" s="2"/>
      <c r="N18" s="2"/>
      <c r="O18" s="2"/>
      <c r="P18" s="2"/>
      <c r="Q18" s="2"/>
      <c r="R18" s="2"/>
    </row>
    <row r="19" ht="15" spans="13:18">
      <c r="M19" s="2"/>
      <c r="N19" s="2"/>
      <c r="O19" s="2"/>
      <c r="P19" s="2"/>
      <c r="Q19" s="2"/>
      <c r="R19" s="2"/>
    </row>
    <row r="20" ht="15" spans="13:18">
      <c r="M20" s="2"/>
      <c r="N20" s="2"/>
      <c r="O20" s="2"/>
      <c r="P20" s="2"/>
      <c r="Q20" s="2"/>
      <c r="R20" s="2"/>
    </row>
    <row r="21" ht="15" spans="13:18">
      <c r="M21" s="2"/>
      <c r="N21" s="2"/>
      <c r="O21" s="2"/>
      <c r="P21" s="4"/>
      <c r="Q21" s="2"/>
      <c r="R21" s="2"/>
    </row>
    <row r="22" ht="15" spans="13:18">
      <c r="M22" s="2"/>
      <c r="N22" s="2"/>
      <c r="O22" s="2"/>
      <c r="P22" s="2"/>
      <c r="Q22" s="2"/>
      <c r="R22" s="2"/>
    </row>
    <row r="23" ht="15" spans="13:18">
      <c r="M23" s="2"/>
      <c r="N23" s="2"/>
      <c r="O23" s="2"/>
      <c r="P23" s="2"/>
      <c r="Q23" s="2"/>
      <c r="R23" s="2"/>
    </row>
    <row r="24" ht="15" spans="13:18">
      <c r="M24" s="2"/>
      <c r="N24" s="2"/>
      <c r="O24" s="2"/>
      <c r="P24" s="2"/>
      <c r="Q24" s="2"/>
      <c r="R24" s="2"/>
    </row>
    <row r="25" ht="15" spans="13:18">
      <c r="M25" s="2"/>
      <c r="N25" s="2"/>
      <c r="O25" s="2"/>
      <c r="P25" s="2"/>
      <c r="Q25" s="2"/>
      <c r="R25" s="2"/>
    </row>
    <row r="26" ht="15" spans="13:18">
      <c r="M26" s="3"/>
      <c r="N26" s="2"/>
      <c r="O26" s="2"/>
      <c r="P26" s="2"/>
      <c r="Q26" s="2"/>
      <c r="R26" s="2"/>
    </row>
    <row r="27" ht="15" spans="13:18">
      <c r="M27" s="3"/>
      <c r="N27" s="2"/>
      <c r="O27" s="2"/>
      <c r="P27" s="2"/>
      <c r="Q27" s="2"/>
      <c r="R27" s="2"/>
    </row>
    <row r="28" ht="15" spans="13:18">
      <c r="M28" s="2"/>
      <c r="N28" s="2"/>
      <c r="O28" s="2"/>
      <c r="P28" s="2"/>
      <c r="Q28" s="2"/>
      <c r="R28" s="2"/>
    </row>
    <row r="29" ht="15" spans="13:18">
      <c r="M29" s="2"/>
      <c r="N29" s="2"/>
      <c r="O29" s="2"/>
      <c r="P29" s="2"/>
      <c r="Q29" s="2"/>
      <c r="R29" s="2"/>
    </row>
    <row r="30" ht="15" spans="13:18">
      <c r="M30" s="2"/>
      <c r="N30" s="2"/>
      <c r="O30" s="2"/>
      <c r="P30" s="2"/>
      <c r="Q30" s="2"/>
      <c r="R30" s="2"/>
    </row>
    <row r="31" ht="15" spans="13:18">
      <c r="M31" s="2"/>
      <c r="N31" s="2"/>
      <c r="O31" s="2"/>
      <c r="P31" s="2"/>
      <c r="Q31" s="2"/>
      <c r="R31" s="2"/>
    </row>
    <row r="32" ht="15" spans="13:18">
      <c r="M32" s="2"/>
      <c r="N32" s="2"/>
      <c r="O32" s="2"/>
      <c r="P32" s="2"/>
      <c r="Q32" s="2"/>
      <c r="R32" s="2"/>
    </row>
    <row r="33" ht="15" spans="13:18">
      <c r="M33" s="2"/>
      <c r="N33" s="2"/>
      <c r="O33" s="2"/>
      <c r="P33" s="2"/>
      <c r="Q33" s="2"/>
      <c r="R33" s="2"/>
    </row>
    <row r="34" ht="15" spans="13:18">
      <c r="M34" s="3"/>
      <c r="N34" s="2"/>
      <c r="O34" s="2"/>
      <c r="P34" s="2"/>
      <c r="Q34" s="2"/>
      <c r="R34" s="2"/>
    </row>
    <row r="35" ht="15" spans="13:18">
      <c r="M35" s="2"/>
      <c r="N35" s="2"/>
      <c r="O35" s="2"/>
      <c r="P35" s="2"/>
      <c r="Q35" s="2"/>
      <c r="R35" s="2"/>
    </row>
    <row r="36" ht="15" spans="13:18">
      <c r="M36" s="3"/>
      <c r="N36" s="2"/>
      <c r="O36" s="2"/>
      <c r="P36" s="2"/>
      <c r="Q36" s="2"/>
      <c r="R36" s="2"/>
    </row>
    <row r="37" ht="15" spans="13:18">
      <c r="M37" s="2"/>
      <c r="N37" s="2"/>
      <c r="O37" s="2"/>
      <c r="P37" s="2"/>
      <c r="Q37" s="2"/>
      <c r="R37" s="2"/>
    </row>
    <row r="38" ht="15" spans="13:18">
      <c r="M38" s="3"/>
      <c r="N38" s="2"/>
      <c r="O38" s="2"/>
      <c r="P38" s="2"/>
      <c r="Q38" s="2"/>
      <c r="R38" s="2"/>
    </row>
    <row r="39" ht="15" spans="13:18">
      <c r="M39" s="3"/>
      <c r="N39" s="2"/>
      <c r="O39" s="2"/>
      <c r="P39" s="2"/>
      <c r="Q39" s="2"/>
      <c r="R39" s="2"/>
    </row>
    <row r="40" ht="15" spans="13:18">
      <c r="M40" s="2"/>
      <c r="N40" s="2"/>
      <c r="O40" s="2"/>
      <c r="P40" s="2"/>
      <c r="Q40" s="2"/>
      <c r="R40" s="2"/>
    </row>
    <row r="41" spans="13:18">
      <c r="M41" s="5"/>
      <c r="N41" s="5"/>
      <c r="O41" s="5"/>
      <c r="P41" s="5"/>
      <c r="Q41" s="5"/>
      <c r="R41" s="5"/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2018-04-03T08:04:00Z</cp:lastPrinted>
  <dcterms:modified xsi:type="dcterms:W3CDTF">2020-04-08T03:30:09Z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ubyTemplateID" linkTarget="0">
    <vt:lpwstr>11</vt:lpwstr>
  </property>
</Properties>
</file>