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6155" windowHeight="8505"/>
  </bookViews>
  <sheets>
    <sheet name="科技特派员" sheetId="12" r:id="rId1"/>
  </sheets>
  <definedNames>
    <definedName name="_xlnm.Print_Titles" localSheetId="0">科技特派员!$3:$4</definedName>
  </definedNames>
  <calcPr calcId="124519"/>
</workbook>
</file>

<file path=xl/calcChain.xml><?xml version="1.0" encoding="utf-8"?>
<calcChain xmlns="http://schemas.openxmlformats.org/spreadsheetml/2006/main">
  <c r="F6" i="12"/>
  <c r="F9"/>
  <c r="F12"/>
  <c r="F18"/>
  <c r="F20"/>
  <c r="F22"/>
  <c r="F27"/>
  <c r="F29"/>
  <c r="F34"/>
  <c r="F40"/>
  <c r="F51"/>
  <c r="F55"/>
  <c r="F5"/>
</calcChain>
</file>

<file path=xl/sharedStrings.xml><?xml version="1.0" encoding="utf-8"?>
<sst xmlns="http://schemas.openxmlformats.org/spreadsheetml/2006/main" count="384" uniqueCount="303">
  <si>
    <r>
      <t xml:space="preserve">1.建立山茶树种植示范基地；
2、建立一条现代化程度较高的茶籽油冷轧生产线，并制定完整的生产工艺流程及HACCP产品质量控制体系；
</t>
    </r>
    <r>
      <rPr>
        <sz val="9"/>
        <rFont val="宋体"/>
        <charset val="134"/>
      </rPr>
      <t>3</t>
    </r>
    <r>
      <rPr>
        <sz val="9"/>
        <rFont val="宋体"/>
        <charset val="134"/>
      </rPr>
      <t>、技术与技术指导；</t>
    </r>
    <phoneticPr fontId="1" type="noConversion"/>
  </si>
  <si>
    <r>
      <t>（1）优质石门银峰清洁化机械化有机化加工技术的培训与推广；
（2）壶瓶山野生茶树资源的开发与利用；
（</t>
    </r>
    <r>
      <rPr>
        <sz val="9"/>
        <rFont val="宋体"/>
        <charset val="134"/>
      </rPr>
      <t>3</t>
    </r>
    <r>
      <rPr>
        <sz val="9"/>
        <rFont val="宋体"/>
        <charset val="134"/>
      </rPr>
      <t>）有机肥源建设技术的示范与推广</t>
    </r>
    <r>
      <rPr>
        <sz val="9"/>
        <rFont val="宋体"/>
        <charset val="134"/>
      </rPr>
      <t>.</t>
    </r>
    <r>
      <rPr>
        <sz val="9"/>
        <rFont val="宋体"/>
        <charset val="134"/>
      </rPr>
      <t xml:space="preserve">
</t>
    </r>
    <phoneticPr fontId="1" type="noConversion"/>
  </si>
  <si>
    <r>
      <t xml:space="preserve">1.莲藕、辣椒、甜玉米、冬瓜引种试验；
</t>
    </r>
    <r>
      <rPr>
        <sz val="9"/>
        <rFont val="宋体"/>
        <charset val="134"/>
      </rPr>
      <t>2</t>
    </r>
    <r>
      <rPr>
        <sz val="9"/>
        <rFont val="宋体"/>
        <charset val="134"/>
      </rPr>
      <t xml:space="preserve">.冬瓜制种技术研究；
</t>
    </r>
    <r>
      <rPr>
        <sz val="9"/>
        <rFont val="宋体"/>
        <charset val="134"/>
      </rPr>
      <t>3</t>
    </r>
    <r>
      <rPr>
        <sz val="9"/>
        <rFont val="宋体"/>
        <charset val="134"/>
      </rPr>
      <t>.新品种新技术的推广应用</t>
    </r>
    <r>
      <rPr>
        <sz val="9"/>
        <rFont val="宋体"/>
        <charset val="134"/>
      </rPr>
      <t>.</t>
    </r>
    <phoneticPr fontId="1" type="noConversion"/>
  </si>
  <si>
    <r>
      <t xml:space="preserve">1、建立红皮萝卜与油茶、杉木栽培关键技术与规范化栽培技术操作规程；
</t>
    </r>
    <r>
      <rPr>
        <sz val="9"/>
        <rFont val="宋体"/>
        <charset val="134"/>
      </rPr>
      <t>2</t>
    </r>
    <r>
      <rPr>
        <sz val="9"/>
        <rFont val="宋体"/>
        <charset val="134"/>
      </rPr>
      <t xml:space="preserve">、建设完善基地基础设施配套工程；
</t>
    </r>
    <r>
      <rPr>
        <sz val="9"/>
        <rFont val="宋体"/>
        <charset val="134"/>
      </rPr>
      <t>3</t>
    </r>
    <r>
      <rPr>
        <sz val="9"/>
        <rFont val="宋体"/>
        <charset val="134"/>
      </rPr>
      <t>、技术培训与技术指导</t>
    </r>
    <r>
      <rPr>
        <sz val="9"/>
        <rFont val="宋体"/>
        <charset val="134"/>
      </rPr>
      <t>.</t>
    </r>
    <phoneticPr fontId="1" type="noConversion"/>
  </si>
  <si>
    <t>基地建设与培训——针对生产需要，建设香芋标准化种植基地开展种植技术、加工技术培训。</t>
    <phoneticPr fontId="7" type="noConversion"/>
  </si>
  <si>
    <r>
      <t xml:space="preserve">1、 从四川苍溪引进“红阳”红心猕猴桃品种，建设10亩高标准示范园；
2、 收集排牙山林场野生猕猴桃资源、分株播种、嫁接育苗；
</t>
    </r>
    <r>
      <rPr>
        <sz val="9"/>
        <rFont val="宋体"/>
        <charset val="134"/>
      </rPr>
      <t>3</t>
    </r>
    <r>
      <rPr>
        <sz val="9"/>
        <rFont val="宋体"/>
        <charset val="134"/>
      </rPr>
      <t xml:space="preserve">、以筛选的野生猕猴桃为砧木，大规模培育适应本地生产的红心猕猴桃品种。
</t>
    </r>
    <phoneticPr fontId="1" type="noConversion"/>
  </si>
  <si>
    <r>
      <t xml:space="preserve">1、建设高标准生态有机茶示范茶园500亩，亩产值达5000元以上；
2、指导贫困农户掌握生态有机茶高效栽培技术，每亩新增收入1000元以上；
</t>
    </r>
    <r>
      <rPr>
        <sz val="9"/>
        <rFont val="宋体"/>
        <charset val="134"/>
      </rPr>
      <t>3</t>
    </r>
    <r>
      <rPr>
        <sz val="9"/>
        <rFont val="宋体"/>
        <charset val="134"/>
      </rPr>
      <t>、培训本土技术骨干和贫困茶农500人以上。</t>
    </r>
    <phoneticPr fontId="1" type="noConversion"/>
  </si>
  <si>
    <r>
      <t xml:space="preserve">1、建设富硒百合栽培基地1000亩；
</t>
    </r>
    <r>
      <rPr>
        <sz val="9"/>
        <rFont val="宋体"/>
        <charset val="134"/>
      </rPr>
      <t>2</t>
    </r>
    <r>
      <rPr>
        <sz val="9"/>
        <rFont val="宋体"/>
        <charset val="134"/>
      </rPr>
      <t>、基地道路建设和百合深加工厂房的建设等。</t>
    </r>
    <phoneticPr fontId="1" type="noConversion"/>
  </si>
  <si>
    <t>1.苗种8万元（鲟鱼3万尾6万元，虹鳟鱼2万尾2万元）；2.引水设施改造6万元（80米波纹管浇混泥土）；3.饲料5.2万元（3mm4吨,4mm3吨）；4.技术指导培训费用。</t>
    <phoneticPr fontId="7" type="noConversion"/>
  </si>
  <si>
    <t>茶陵县</t>
  </si>
  <si>
    <t>炎陵县</t>
  </si>
  <si>
    <t>隆回县</t>
  </si>
  <si>
    <t>新宁县</t>
  </si>
  <si>
    <t>邵阳县</t>
  </si>
  <si>
    <t>平江县</t>
  </si>
  <si>
    <t>永定区</t>
  </si>
  <si>
    <t>慈利县</t>
  </si>
  <si>
    <t>桑植县</t>
  </si>
  <si>
    <t>安化县</t>
  </si>
  <si>
    <t>宁远县</t>
  </si>
  <si>
    <t>新田县</t>
  </si>
  <si>
    <t>双牌县</t>
  </si>
  <si>
    <t>宜章县</t>
  </si>
  <si>
    <t>涟源市</t>
  </si>
  <si>
    <t>双峰县</t>
  </si>
  <si>
    <t>新化县</t>
  </si>
  <si>
    <t>沅陵县</t>
  </si>
  <si>
    <t>辰溪县</t>
  </si>
  <si>
    <t>溆浦县</t>
  </si>
  <si>
    <t>洪江市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</si>
  <si>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</si>
  <si>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</si>
  <si>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</si>
  <si>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</si>
  <si>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</si>
  <si>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</si>
  <si>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</si>
  <si>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</si>
  <si>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新邵县</t>
  </si>
  <si>
    <t>通道县</t>
    <phoneticPr fontId="1" type="noConversion"/>
  </si>
  <si>
    <t>靖州县</t>
    <phoneticPr fontId="1" type="noConversion"/>
  </si>
  <si>
    <t>教授</t>
  </si>
  <si>
    <t>市县名</t>
    <phoneticPr fontId="7" type="noConversion"/>
  </si>
  <si>
    <t>财政专项扶贫资金支持内容与环节</t>
  </si>
  <si>
    <t>附件4：</t>
    <phoneticPr fontId="7" type="noConversion"/>
  </si>
  <si>
    <t>序号</t>
  </si>
  <si>
    <t>项目实施地点 
（乡\镇\村）</t>
  </si>
  <si>
    <t xml:space="preserve"> 项目名称 </t>
  </si>
  <si>
    <t>财政扶贫专项资金（万元）</t>
  </si>
  <si>
    <t>特 派 员 情 况</t>
  </si>
  <si>
    <t>备注</t>
  </si>
  <si>
    <t>姓名</t>
  </si>
  <si>
    <t>职称/职务</t>
  </si>
  <si>
    <t>联系电话</t>
  </si>
  <si>
    <t>李安平</t>
  </si>
  <si>
    <t>周文化</t>
  </si>
  <si>
    <t>省派</t>
  </si>
  <si>
    <t>城步苗族自治县</t>
  </si>
  <si>
    <t>南山镇长安营村</t>
  </si>
  <si>
    <t>城步三叶海棠种质资源的开发与利用</t>
  </si>
  <si>
    <t>杨拥军</t>
  </si>
  <si>
    <t>1000亩野山椒、小米椒种植及加工</t>
  </si>
  <si>
    <t>农田水利等基础设施建设，技术示范，实用技术培训</t>
  </si>
  <si>
    <t>下花桥镇合兴村</t>
  </si>
  <si>
    <t>油茶种植项目</t>
  </si>
  <si>
    <t>道路基础设施建设、道路硬化</t>
  </si>
  <si>
    <t>陈永忠</t>
  </si>
  <si>
    <t>茶油脱涩增香及精深加工技术研究</t>
  </si>
  <si>
    <t>湖南农业大学食品科技学院副教授</t>
  </si>
  <si>
    <t>永定区土壤生物调理剂应用技术研究与示范</t>
  </si>
  <si>
    <t>徐华勤</t>
  </si>
  <si>
    <t>蔬菜种植关键技术与产业化研究</t>
  </si>
  <si>
    <t>邓后勤</t>
  </si>
  <si>
    <t>副教授</t>
  </si>
  <si>
    <t>冷市镇高桥村</t>
  </si>
  <si>
    <t>黑茶优质化种植与加工新技术推广项目</t>
  </si>
  <si>
    <t>肖立争</t>
  </si>
  <si>
    <t>桂东县沤江镇高龙村</t>
  </si>
  <si>
    <t>高寒山区肉牛生态养殖技术推广</t>
  </si>
  <si>
    <t>“高山生态”土猪品种改良技术开发</t>
  </si>
  <si>
    <t>品种改良开发与技术推广经费</t>
  </si>
  <si>
    <t>宜章县玉溪镇新田村</t>
  </si>
  <si>
    <t>葡萄园“2+1”高效复种技术示范与推广</t>
  </si>
  <si>
    <t>石雪晖</t>
  </si>
  <si>
    <t>新田县石羊镇三元头村</t>
  </si>
  <si>
    <t>13507424629</t>
  </si>
  <si>
    <t>江永县夏层铺镇棠下村</t>
  </si>
  <si>
    <t>香芋产品加工技术开发及标准化种植基地建设</t>
  </si>
  <si>
    <t>谭兴和</t>
  </si>
  <si>
    <t>13507469635</t>
  </si>
  <si>
    <t>涔天河大闸蟹养殖示范与推广</t>
  </si>
  <si>
    <t>1.租地120亩，建设大闸蟹培育池7亩，大闸蟹养殖池100亩，建设办公生产管理用房、饲料仓库500平方米。2.年产大闸蟹扣蟹1575万只，在实施地点推广养殖水面3000亩。</t>
  </si>
  <si>
    <t>宁远县桐山街道高岗头村</t>
  </si>
  <si>
    <t>绿色稻米种植与示范</t>
  </si>
  <si>
    <t>黄小波</t>
  </si>
  <si>
    <t>五星岭乡五星村</t>
  </si>
  <si>
    <t>生态黑山羊规模化养殖</t>
  </si>
  <si>
    <t>北溶乡朱红溪村</t>
  </si>
  <si>
    <t>周玉林</t>
  </si>
  <si>
    <t>高产生态有机油茶基地建设</t>
  </si>
  <si>
    <t>1、投资10万元,用于油茶基地管护、施肥、病虫害防治；2、投资6万元，对油茶基地道路等基础设施进行改扩建；3、投资4万元，开展技术培训与组织社员外地经验交流。</t>
  </si>
  <si>
    <t>杨小胡</t>
  </si>
  <si>
    <t>大树坳乡小思乐村</t>
  </si>
  <si>
    <t>刘佳佳</t>
  </si>
  <si>
    <t>红薯种植及深加工关键技术研究</t>
  </si>
  <si>
    <t>基础建设和技术培训</t>
  </si>
  <si>
    <t>13467459703</t>
  </si>
  <si>
    <t>炮团乡梨子寨村</t>
  </si>
  <si>
    <t>魔芋低海拔高产栽培示范与推广</t>
  </si>
  <si>
    <t>贫困户低海拔高产栽培技术和学习运用</t>
  </si>
  <si>
    <t>适合本地栽培的红心猕猴桃砧木筛选及育苗</t>
  </si>
  <si>
    <t>杏子铺镇龙返村</t>
  </si>
  <si>
    <t>青蒿与油菜连作栽培关键技术的研究与示范推广</t>
  </si>
  <si>
    <t>1、建立青蒿与油菜连作栽培关键技术与规范化栽培技术操作规程；
2、建立规范化种苗繁育基地；
3、建立规范化栽培示范基地；
4、编写栽培技术手册；
5、技术培训与技术指导。</t>
  </si>
  <si>
    <t>朱卫平</t>
  </si>
  <si>
    <t>桑梓镇向荣村</t>
  </si>
  <si>
    <t>生态有机茶高效栽培技术示范与推广</t>
  </si>
  <si>
    <t>宁静</t>
  </si>
  <si>
    <t> 白马镇兴隆村</t>
  </si>
  <si>
    <t>1000亩富硒百合栽培技术开发及产品深加工厂房的建设</t>
  </si>
  <si>
    <t>王智</t>
  </si>
  <si>
    <t xml:space="preserve">15073164786
</t>
  </si>
  <si>
    <t>吉首市特色产业扶贫增收项目</t>
  </si>
  <si>
    <t>肖调义</t>
  </si>
  <si>
    <t>湖南农业大学教授</t>
  </si>
  <si>
    <t>辣椒产业建设</t>
  </si>
  <si>
    <t>1.辣椒育苗基地的设施大棚、灌溉设施；2.辣椒标准化栽培技术的推广应用；3.辣椒标准化栽培技术培训；4.辣椒干制技术。</t>
  </si>
  <si>
    <t>吉信镇龙滚村</t>
  </si>
  <si>
    <t>开发本地传统特色旅游手工艺品生产、加工、销售</t>
  </si>
  <si>
    <t>结合凤凰旅游市场和品牌效应，通过公司+农户的模式开发本地民间传统手工艺品，提高民间传统手工艺品的价值带动农户增收。开展本地传统手工艺品生产技术培训5万元，完善厂房和工具建设 10万，新产品开发5万元。</t>
  </si>
  <si>
    <t>湖南农业大学副教授</t>
  </si>
  <si>
    <t>阿拉营镇黄丝桥村</t>
  </si>
  <si>
    <t>开发高标准红心猕猴桃种植园500亩</t>
  </si>
  <si>
    <t>双溪乡梳头溪村</t>
  </si>
  <si>
    <t>古丈茶叶开发及技术培训项目</t>
  </si>
  <si>
    <t>1、提供茶叶品质成分检测服务；2、提供1-2次茶叶栽培、加工、品质安全等内容的技术培训，培训茶农300人次；3、提供1-2次茶叶加工技术培训，帮助茶农每亩增收500元。</t>
  </si>
  <si>
    <t>13808473401</t>
  </si>
  <si>
    <t>长乐乡跃马村</t>
  </si>
  <si>
    <t>刘焱</t>
  </si>
  <si>
    <t>迁陵镇东风村</t>
  </si>
  <si>
    <t>杜仲种植加工</t>
  </si>
  <si>
    <t>1.扩大生产70亩土地整改 10万元；2.种植加工技术培训 3万元；3.修机耕道1千米7万元。</t>
  </si>
  <si>
    <t>湖南省农科院副研究员</t>
  </si>
  <si>
    <t>松柏镇兴棚村</t>
  </si>
  <si>
    <t>兴棚高山蔬菜初加工建设项目</t>
  </si>
  <si>
    <t>湖南省农产品加工研究所研究员</t>
  </si>
  <si>
    <t>优质肉鹅反季节养殖技术示范与推广</t>
  </si>
  <si>
    <t>1.优质种鹅的引进、选育；2.反季节产蛋关键技术研究；3.养鹅技术培训4期300人次；4.新发展合作社成员50余户，扶持贫困户60户。</t>
  </si>
  <si>
    <t xml:space="preserve">                      2016年科技特派员扶贫项目汇总表</t>
    <phoneticPr fontId="1" type="noConversion"/>
  </si>
  <si>
    <t>衡阳市</t>
    <phoneticPr fontId="7" type="noConversion"/>
  </si>
  <si>
    <t>祁东县</t>
    <phoneticPr fontId="1" type="noConversion"/>
  </si>
  <si>
    <t>凤歧坪乡清华山村</t>
    <phoneticPr fontId="1" type="noConversion"/>
  </si>
  <si>
    <t>凤歧坪乡清华山村槐米产业基地</t>
    <phoneticPr fontId="1" type="noConversion"/>
  </si>
  <si>
    <t>平整山地150亩，种植槐米等中药材、修筑3公里进场道路、修砌灌溉排水渠道5公里，开展槐米种植采摘技术培训</t>
    <phoneticPr fontId="1" type="noConversion"/>
  </si>
  <si>
    <t>刘芳清</t>
    <phoneticPr fontId="1" type="noConversion"/>
  </si>
  <si>
    <t>省农科院研究员</t>
    <phoneticPr fontId="1" type="noConversion"/>
  </si>
  <si>
    <t>省派</t>
    <phoneticPr fontId="1" type="noConversion"/>
  </si>
  <si>
    <t>双桥镇洋湖村</t>
    <phoneticPr fontId="1" type="noConversion"/>
  </si>
  <si>
    <t>文妹子乌鸡繁育及规范化养殖技术示范与培训推广</t>
    <phoneticPr fontId="1" type="noConversion"/>
  </si>
  <si>
    <t>优质乌鸡繁育及规范化养殖技术示范与培训推广</t>
    <phoneticPr fontId="1" type="noConversion"/>
  </si>
  <si>
    <t>贺长青</t>
    <phoneticPr fontId="1" type="noConversion"/>
  </si>
  <si>
    <t>湖南农业大学教授</t>
    <phoneticPr fontId="1" type="noConversion"/>
  </si>
  <si>
    <t>炎陵县平乐乡茅坪村</t>
    <phoneticPr fontId="1" type="noConversion"/>
  </si>
  <si>
    <t>黄桃标准化示范基地建设</t>
    <phoneticPr fontId="1" type="noConversion"/>
  </si>
  <si>
    <t>1、编写栽培技术手册；
2、技术培训与技术指导；
3、建立标准化示范基地；
4、添置绿色防控及储藏设施。</t>
    <phoneticPr fontId="1" type="noConversion"/>
  </si>
  <si>
    <t>中南林业科技大学教授</t>
    <phoneticPr fontId="1" type="noConversion"/>
  </si>
  <si>
    <t>马江镇皋芫村</t>
    <phoneticPr fontId="1" type="noConversion"/>
  </si>
  <si>
    <t>白芨种植及深加工技术项目</t>
    <phoneticPr fontId="1" type="noConversion"/>
  </si>
  <si>
    <t>塘溪镇务本村</t>
    <phoneticPr fontId="1" type="noConversion"/>
  </si>
  <si>
    <t>樱桃基地建设</t>
    <phoneticPr fontId="1" type="noConversion"/>
  </si>
  <si>
    <t>1、建立200亩樱桃基地；
2、樱桃苗木采购；
3、建设樱桃产业发展综合服务中心；
4、编写技术手册；
5、开展技术培训与技术指导。</t>
    <phoneticPr fontId="1" type="noConversion"/>
  </si>
  <si>
    <t>戴思慧</t>
    <phoneticPr fontId="1" type="noConversion"/>
  </si>
  <si>
    <t>隆回县司门前镇禾梨坪村</t>
    <phoneticPr fontId="1" type="noConversion"/>
  </si>
  <si>
    <t>300亩茶园基地道路建设</t>
    <phoneticPr fontId="1" type="noConversion"/>
  </si>
  <si>
    <t>赵熙</t>
    <phoneticPr fontId="1" type="noConversion"/>
  </si>
  <si>
    <t>省农科院助理研究员</t>
    <phoneticPr fontId="1" type="noConversion"/>
  </si>
  <si>
    <t>园区道路建设、技术示范、人员培训等</t>
    <phoneticPr fontId="1" type="noConversion"/>
  </si>
  <si>
    <t>省农科院副研究员</t>
    <phoneticPr fontId="1" type="noConversion"/>
  </si>
  <si>
    <t>水庙镇水庙村</t>
    <phoneticPr fontId="1" type="noConversion"/>
  </si>
  <si>
    <t>肖志扬</t>
    <phoneticPr fontId="1" type="noConversion"/>
  </si>
  <si>
    <t>省林科院研究员</t>
    <phoneticPr fontId="1" type="noConversion"/>
  </si>
  <si>
    <t>虹桥镇仁义村</t>
    <phoneticPr fontId="1" type="noConversion"/>
  </si>
  <si>
    <t>聂乾忠</t>
    <phoneticPr fontId="1" type="noConversion"/>
  </si>
  <si>
    <t>石门县</t>
    <phoneticPr fontId="1" type="noConversion"/>
  </si>
  <si>
    <t>石门县白云山国有林场金环村</t>
    <phoneticPr fontId="1" type="noConversion"/>
  </si>
  <si>
    <t>石门银峰提质增效安全关键技术集成与推广示范</t>
    <phoneticPr fontId="1" type="noConversion"/>
  </si>
  <si>
    <t>张曙光</t>
    <phoneticPr fontId="1" type="noConversion"/>
  </si>
  <si>
    <t>13508489361</t>
    <phoneticPr fontId="1" type="noConversion"/>
  </si>
  <si>
    <t>张家界市永定区崇文街道办事处代家湾村</t>
    <phoneticPr fontId="1" type="noConversion"/>
  </si>
  <si>
    <t>1.建立菊花芯柚、纽荷尔脐橙规范化栽培示范基地；
2.编写栽培技术手册；
3.开展技术培训与技术指导。</t>
    <phoneticPr fontId="1" type="noConversion"/>
  </si>
  <si>
    <t>湖南农业大学副教授</t>
    <phoneticPr fontId="1" type="noConversion"/>
  </si>
  <si>
    <t>武陵源区</t>
    <phoneticPr fontId="1" type="noConversion"/>
  </si>
  <si>
    <t>张家界市武陵源区协合乡宝峰山村</t>
    <phoneticPr fontId="1" type="noConversion"/>
  </si>
  <si>
    <t>宝峰山菜葛研究与产业扶贫</t>
    <phoneticPr fontId="1" type="noConversion"/>
  </si>
  <si>
    <t>1.菜葛种植技术和产品开发研究与推广；
2.菜葛种植技术培训；
3.菜葛种植体系建设与产业扶贫规划；
4.菜葛种植基地基础设施建设。</t>
    <phoneticPr fontId="1" type="noConversion"/>
  </si>
  <si>
    <t>谢坚</t>
    <phoneticPr fontId="1" type="noConversion"/>
  </si>
  <si>
    <t>博士</t>
    <phoneticPr fontId="1" type="noConversion"/>
  </si>
  <si>
    <t>县派</t>
    <phoneticPr fontId="1" type="noConversion"/>
  </si>
  <si>
    <t>桑植县马合口白族乡梭子丘村</t>
    <phoneticPr fontId="1" type="noConversion"/>
  </si>
  <si>
    <t>周火强</t>
    <phoneticPr fontId="1" type="noConversion"/>
  </si>
  <si>
    <t>慈利县洞溪乡南溪村</t>
    <phoneticPr fontId="1" type="noConversion"/>
  </si>
  <si>
    <t>慈利县洞溪七姊妹辣椒高效栽培、保鲜、加工技术示范</t>
    <phoneticPr fontId="1" type="noConversion"/>
  </si>
  <si>
    <t>1.洞溪七姊妹辣椒高效栽培技术推广；
2.洞溪七姊妹辣椒保鲜技术应用；
3.洞溪七姊妹辣椒干燥设备及技术应用；
4.剁辣椒保质技术应用。</t>
    <phoneticPr fontId="1" type="noConversion"/>
  </si>
  <si>
    <t>举办复合有机生态茶园种植技术和黑毛茶加工新工艺培训班，指导协助高桥村叶子黑毛茶厂改建厂房，推广新一代黑茶加工设备，改建（建立）标准化示范茶园300亩，推广有机生态种植模式。</t>
    <phoneticPr fontId="1" type="noConversion"/>
  </si>
  <si>
    <t>桂东县</t>
    <phoneticPr fontId="1" type="noConversion"/>
  </si>
  <si>
    <t>1.肉牛养殖标准化栏舍1500平方米建设；
2.养殖技术、疫病防治技术、环保技术培训；
3.草山改良、牧草种植5000亩。</t>
    <phoneticPr fontId="1" type="noConversion"/>
  </si>
  <si>
    <t>王水莲</t>
    <phoneticPr fontId="1" type="noConversion"/>
  </si>
  <si>
    <t>汝城县</t>
    <phoneticPr fontId="1" type="noConversion"/>
  </si>
  <si>
    <t xml:space="preserve">
井坡乡朱家村长岭农场
</t>
    <phoneticPr fontId="1" type="noConversion"/>
  </si>
  <si>
    <t>谢洪科</t>
    <phoneticPr fontId="1" type="noConversion"/>
  </si>
  <si>
    <t xml:space="preserve">
助理研究员
</t>
    <phoneticPr fontId="1" type="noConversion"/>
  </si>
  <si>
    <t>安仁县</t>
    <phoneticPr fontId="1" type="noConversion"/>
  </si>
  <si>
    <t>安仁县洋际乡茅坪村</t>
    <phoneticPr fontId="1" type="noConversion"/>
  </si>
  <si>
    <t>枳壳GAP基地建设项目</t>
    <phoneticPr fontId="1" type="noConversion"/>
  </si>
  <si>
    <t>1、引进枳壳新品种费；
2、专家栽培技术培训、服务费；
3、粗加工设备技改费；
4、基地基础设施建设费。</t>
    <phoneticPr fontId="1" type="noConversion"/>
  </si>
  <si>
    <t>谢红旗</t>
    <phoneticPr fontId="1" type="noConversion"/>
  </si>
  <si>
    <t>1、专家技术指导服务费；
2、葡萄种植技术培训费；
3、提子提优等技术研发费。</t>
    <phoneticPr fontId="1" type="noConversion"/>
  </si>
  <si>
    <t xml:space="preserve">
13973195607
</t>
    <phoneticPr fontId="1" type="noConversion"/>
  </si>
  <si>
    <t>绿色农业经济，农产品及相关富硒锶产品开发，高山无污染蔬菜栽培关键技术的研究与示范推广</t>
    <phoneticPr fontId="1" type="noConversion"/>
  </si>
  <si>
    <t>蒋立文</t>
    <phoneticPr fontId="1" type="noConversion"/>
  </si>
  <si>
    <t>江永县</t>
    <phoneticPr fontId="1" type="noConversion"/>
  </si>
  <si>
    <t>江华瑶族自治县</t>
    <phoneticPr fontId="1" type="noConversion"/>
  </si>
  <si>
    <t>江华县大路铺镇鹅塘村</t>
    <phoneticPr fontId="1" type="noConversion"/>
  </si>
  <si>
    <t>黄兴国</t>
    <phoneticPr fontId="1" type="noConversion"/>
  </si>
  <si>
    <t>产地环境要求与维护，施肥、用药、除虫、除草的绿色食品操作规程与要求等；水稻种植基地基础设施建设，内容包括道路、农田水利、水稻种植所需绿色生态设施。</t>
    <phoneticPr fontId="1" type="noConversion"/>
  </si>
  <si>
    <t>长沙环境保护职业技术学院副教授</t>
    <phoneticPr fontId="1" type="noConversion"/>
  </si>
  <si>
    <t>1、建立生态黑山羊规范化养殖技术操作规范；
2、建立规范化山羊灾害防治技术规程；
3、编写养殖技术手册；
4、开展技术培训与技术指导；</t>
    <phoneticPr fontId="1" type="noConversion"/>
  </si>
  <si>
    <t>彭福元</t>
    <phoneticPr fontId="1" type="noConversion"/>
  </si>
  <si>
    <t>种羊养殖与销售</t>
    <phoneticPr fontId="1" type="noConversion"/>
  </si>
  <si>
    <t>1.羊场场馆扩建费10万元。2.专业人员培训费2万元。3.专家咨询费2万元。4.羊场设施、设备、疫苗费6万元。</t>
    <phoneticPr fontId="1" type="noConversion"/>
  </si>
  <si>
    <t>大水田乡永安庄村</t>
    <phoneticPr fontId="1" type="noConversion"/>
  </si>
  <si>
    <t>思蒙镇黄家庄村</t>
    <phoneticPr fontId="1" type="noConversion"/>
  </si>
  <si>
    <t>溆浦县高效油茶种植项目</t>
    <phoneticPr fontId="1" type="noConversion"/>
  </si>
  <si>
    <t>1、油茶树体修剪培育；2、油茶高产技术培训推广及实施。</t>
    <phoneticPr fontId="1" type="noConversion"/>
  </si>
  <si>
    <t>梁志怀</t>
    <phoneticPr fontId="1" type="noConversion"/>
  </si>
  <si>
    <t>湖南省农科院研究员</t>
    <phoneticPr fontId="1" type="noConversion"/>
  </si>
  <si>
    <t>新晃侗族自治县</t>
    <phoneticPr fontId="1" type="noConversion"/>
  </si>
  <si>
    <t>晃州镇洞坡村</t>
    <phoneticPr fontId="1" type="noConversion"/>
  </si>
  <si>
    <t>新晃县万亩地道中药材规范化种植基地建设</t>
    <phoneticPr fontId="1" type="noConversion"/>
  </si>
  <si>
    <t>1、育苗基地和示范基地道路、水利等基础设施建设；2、种植技术培训及指导；3、黄精有性繁殖研究及示范基地技术示范。</t>
    <phoneticPr fontId="1" type="noConversion"/>
  </si>
  <si>
    <t>谢景</t>
    <phoneticPr fontId="1" type="noConversion"/>
  </si>
  <si>
    <t>湖南省中医药研究院实习研究员</t>
    <phoneticPr fontId="1" type="noConversion"/>
  </si>
  <si>
    <t>芷江侗族自治县</t>
    <phoneticPr fontId="1" type="noConversion"/>
  </si>
  <si>
    <t>芷江县甜茶种植园道路建设</t>
    <phoneticPr fontId="1" type="noConversion"/>
  </si>
  <si>
    <t>主要用于大树坳乡小思乐村甜茶种植园道路建设。在村道和甜茶园区修一条长650米的机耕道。</t>
    <phoneticPr fontId="1" type="noConversion"/>
  </si>
  <si>
    <t>中南大学教授</t>
    <phoneticPr fontId="1" type="noConversion"/>
  </si>
  <si>
    <t>洗马乡中和村</t>
    <phoneticPr fontId="1" type="noConversion"/>
  </si>
  <si>
    <t>蒋继丰</t>
    <phoneticPr fontId="1" type="noConversion"/>
  </si>
  <si>
    <t>市县派</t>
    <phoneticPr fontId="1" type="noConversion"/>
  </si>
  <si>
    <t>龙船塘瑶族乡红星村</t>
    <phoneticPr fontId="1" type="noConversion"/>
  </si>
  <si>
    <t>中药材种植项目</t>
    <phoneticPr fontId="1" type="noConversion"/>
  </si>
  <si>
    <t>彭信海</t>
    <phoneticPr fontId="1" type="noConversion"/>
  </si>
  <si>
    <t>省森林植物园研究员</t>
    <phoneticPr fontId="1" type="noConversion"/>
  </si>
  <si>
    <t>13908489831</t>
    <phoneticPr fontId="1" type="noConversion"/>
  </si>
  <si>
    <t>会同县</t>
    <phoneticPr fontId="1" type="noConversion"/>
  </si>
  <si>
    <t>杨大伟</t>
    <phoneticPr fontId="1" type="noConversion"/>
  </si>
  <si>
    <t>排牙山林场湘龙村</t>
    <phoneticPr fontId="1" type="noConversion"/>
  </si>
  <si>
    <t>聂明建</t>
    <phoneticPr fontId="1" type="noConversion"/>
  </si>
  <si>
    <t>坪阳乡孟龙村</t>
    <phoneticPr fontId="1" type="noConversion"/>
  </si>
  <si>
    <t>晚熟柑橘种植</t>
    <phoneticPr fontId="1" type="noConversion"/>
  </si>
  <si>
    <t>主要用于以下建设：1、项目新建标准化晚熟柑橘示范基地300亩，苗木补贴每亩补200元，计6万元，2、改造原有果园200亩，每亩补贴柑橘专用肥400元，计8万元。3、新品种引进及试验等费用2万元。4、技术培训及资料费4万元</t>
    <phoneticPr fontId="1" type="noConversion"/>
  </si>
  <si>
    <t>杨水芝</t>
    <phoneticPr fontId="1" type="noConversion"/>
  </si>
  <si>
    <t>湖南省农科院副研究员</t>
    <phoneticPr fontId="1" type="noConversion"/>
  </si>
  <si>
    <t>双塘镇冲虎村</t>
    <phoneticPr fontId="1" type="noConversion"/>
  </si>
  <si>
    <t>兴隆场镇甘田坪村</t>
    <phoneticPr fontId="1" type="noConversion"/>
  </si>
  <si>
    <t>周书栋</t>
    <phoneticPr fontId="1" type="noConversion"/>
  </si>
  <si>
    <t xml:space="preserve">湖南省蔬农科院
助理研究员
</t>
    <phoneticPr fontId="1" type="noConversion"/>
  </si>
  <si>
    <t>周红丽</t>
    <phoneticPr fontId="1" type="noConversion"/>
  </si>
  <si>
    <t>猕猴桃撘架所需的水泥杆、钢丝10万元，完善部分机耕道建设10万元。</t>
    <phoneticPr fontId="1" type="noConversion"/>
  </si>
  <si>
    <t>邓文</t>
    <phoneticPr fontId="1" type="noConversion"/>
  </si>
  <si>
    <t>湖南省农科院区划所书记</t>
    <phoneticPr fontId="1" type="noConversion"/>
  </si>
  <si>
    <t>刘淑娟</t>
    <phoneticPr fontId="1" type="noConversion"/>
  </si>
  <si>
    <t>排料乡让烈村</t>
    <phoneticPr fontId="1" type="noConversion"/>
  </si>
  <si>
    <t>湘西中药材生态养殖</t>
    <phoneticPr fontId="1" type="noConversion"/>
  </si>
  <si>
    <t>基础设施建设，技术人员培训</t>
    <phoneticPr fontId="1" type="noConversion"/>
  </si>
  <si>
    <t>曹亮</t>
    <phoneticPr fontId="1" type="noConversion"/>
  </si>
  <si>
    <t>湘西高山有机蔬菜种植</t>
    <phoneticPr fontId="1" type="noConversion"/>
  </si>
  <si>
    <t>汪端华</t>
    <phoneticPr fontId="1" type="noConversion"/>
  </si>
  <si>
    <t>龙潭镇龙潭村</t>
    <phoneticPr fontId="1" type="noConversion"/>
  </si>
  <si>
    <t>作物免耕技术推广与培训</t>
    <phoneticPr fontId="1" type="noConversion"/>
  </si>
  <si>
    <t>免耕种植玉米5万元。</t>
    <phoneticPr fontId="1" type="noConversion"/>
  </si>
  <si>
    <t>熊继东</t>
    <phoneticPr fontId="1" type="noConversion"/>
  </si>
  <si>
    <t>湖南省农科院植保所高级实验师</t>
    <phoneticPr fontId="1" type="noConversion"/>
  </si>
  <si>
    <t>兴旺竹竹鼠肉制品加工</t>
    <phoneticPr fontId="1" type="noConversion"/>
  </si>
  <si>
    <t>1.电力设施6万元（包括100KV变压器一台、9米长电杆4根、高压电线1500米、横担瓷瓶、高压计量箱等）；2.水利设施24620元（包括30立方水池一个、700米水管铺设）；3.屠宰场至厂门口道路硬化19380元（需要51立方米）；4.低压冷库一个9.6万元（80立方米，低温-10℃）。</t>
    <phoneticPr fontId="1" type="noConversion"/>
  </si>
  <si>
    <t>王飞翔</t>
    <phoneticPr fontId="1" type="noConversion"/>
  </si>
  <si>
    <t>1、高山蔬菜高产栽培技术示范；
2、基地互联网信息服务；
3、合作社社员和基地农户技术培训。</t>
    <phoneticPr fontId="1" type="noConversion"/>
  </si>
  <si>
    <t>张群</t>
    <phoneticPr fontId="1" type="noConversion"/>
  </si>
  <si>
    <t>洛塔乡瑞士村</t>
    <phoneticPr fontId="1" type="noConversion"/>
  </si>
  <si>
    <t>曲湘勇</t>
    <phoneticPr fontId="1" type="noConversion"/>
  </si>
  <si>
    <t>邵阳市</t>
    <phoneticPr fontId="7" type="noConversion"/>
  </si>
  <si>
    <t>株洲市</t>
    <phoneticPr fontId="7" type="noConversion"/>
  </si>
  <si>
    <t>岳阳市</t>
    <phoneticPr fontId="7" type="noConversion"/>
  </si>
  <si>
    <t>常德市</t>
    <phoneticPr fontId="7" type="noConversion"/>
  </si>
  <si>
    <t>张家界市</t>
    <phoneticPr fontId="7" type="noConversion"/>
  </si>
  <si>
    <t>益阳市</t>
    <phoneticPr fontId="7" type="noConversion"/>
  </si>
  <si>
    <t>郴州市</t>
    <phoneticPr fontId="7" type="noConversion"/>
  </si>
  <si>
    <t>永州市</t>
    <phoneticPr fontId="7" type="noConversion"/>
  </si>
  <si>
    <t>怀化市</t>
    <phoneticPr fontId="7" type="noConversion"/>
  </si>
  <si>
    <t>娄底市</t>
    <phoneticPr fontId="7" type="noConversion"/>
  </si>
  <si>
    <t>湘西州</t>
    <phoneticPr fontId="7" type="noConversion"/>
  </si>
  <si>
    <t>全省合计</t>
    <phoneticPr fontId="7" type="noConversion"/>
  </si>
  <si>
    <r>
      <t xml:space="preserve">1、培育和建成茶陵马江镇白芨生产基地；
2、制定白芨药材标准化规范生产技术规范1份，确定茶陵白芨GAP基地生产技术规范；
</t>
    </r>
    <r>
      <rPr>
        <sz val="9"/>
        <rFont val="宋体"/>
        <charset val="134"/>
      </rPr>
      <t>3</t>
    </r>
    <r>
      <rPr>
        <sz val="9"/>
        <rFont val="宋体"/>
        <charset val="134"/>
      </rPr>
      <t>、技术培训与技术指导；</t>
    </r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</si>
</sst>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9"/>
      <name val="宋体"/>
      <charset val="134"/>
    </font>
    <font>
      <sz val="9"/>
      <name val="宋体"/>
      <charset val="134"/>
    </font>
    <font>
      <sz val="10"/>
      <name val="仿宋_GB2312"/>
      <family val="3"/>
      <charset val="134"/>
    </font>
    <font>
      <b/>
      <sz val="18"/>
      <name val="黑体"/>
      <charset val="134"/>
    </font>
    <font>
      <sz val="9"/>
      <color indexed="0"/>
      <name val="宋体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left" vertical="center" wrapText="1" shrinkToFi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6">
    <cellStyle name="常规" xfId="0" builtinId="0"/>
    <cellStyle name="常规 10" xfId="1"/>
    <cellStyle name="常规 11" xfId="2"/>
    <cellStyle name="常规 2" xfId="3"/>
    <cellStyle name="常规 8" xfId="4"/>
    <cellStyle name="常规 9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</sheetPr>
  <dimension ref="A1:J67"/>
  <sheetViews>
    <sheetView tabSelected="1" workbookViewId="0">
      <pane ySplit="5" topLeftCell="A47" activePane="bottomLeft" state="frozen"/>
      <selection activeCell="F18" sqref="F18"/>
      <selection pane="bottomLeft" activeCell="A50" sqref="A50:J50"/>
    </sheetView>
  </sheetViews>
  <sheetFormatPr defaultRowHeight="13.5"/>
  <cols>
    <col min="1" max="1" width="4.875" style="45" customWidth="1"/>
    <col min="2" max="2" width="8" style="3" customWidth="1"/>
    <col min="3" max="3" width="17.125" customWidth="1"/>
    <col min="4" max="4" width="17.125" style="3" customWidth="1"/>
    <col min="5" max="5" width="21" style="4" customWidth="1"/>
    <col min="6" max="6" width="8.75" customWidth="1"/>
    <col min="7" max="7" width="8.125" style="17" customWidth="1"/>
    <col min="8" max="8" width="9.875" style="3" customWidth="1"/>
    <col min="9" max="9" width="11.375" style="3" customWidth="1"/>
    <col min="10" max="10" width="8" style="3" customWidth="1"/>
  </cols>
  <sheetData>
    <row r="1" spans="1:10">
      <c r="A1" s="51" t="s">
        <v>44</v>
      </c>
      <c r="B1" s="51"/>
    </row>
    <row r="2" spans="1:10" ht="22.5">
      <c r="A2" s="52" t="s">
        <v>148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0.45" customHeight="1">
      <c r="A3" s="54" t="s">
        <v>45</v>
      </c>
      <c r="B3" s="54" t="s">
        <v>42</v>
      </c>
      <c r="C3" s="54" t="s">
        <v>46</v>
      </c>
      <c r="D3" s="54" t="s">
        <v>47</v>
      </c>
      <c r="E3" s="56" t="s">
        <v>43</v>
      </c>
      <c r="F3" s="58" t="s">
        <v>48</v>
      </c>
      <c r="G3" s="60" t="s">
        <v>49</v>
      </c>
      <c r="H3" s="60"/>
      <c r="I3" s="60"/>
      <c r="J3" s="61" t="s">
        <v>50</v>
      </c>
    </row>
    <row r="4" spans="1:10" ht="20.45" customHeight="1">
      <c r="A4" s="55"/>
      <c r="B4" s="55"/>
      <c r="C4" s="55"/>
      <c r="D4" s="55"/>
      <c r="E4" s="57"/>
      <c r="F4" s="59"/>
      <c r="G4" s="2" t="s">
        <v>51</v>
      </c>
      <c r="H4" s="2" t="s">
        <v>52</v>
      </c>
      <c r="I4" s="2" t="s">
        <v>53</v>
      </c>
      <c r="J4" s="62"/>
    </row>
    <row r="5" spans="1:10" ht="20.45" customHeight="1">
      <c r="A5" s="43"/>
      <c r="B5" s="2" t="s">
        <v>301</v>
      </c>
      <c r="C5" s="2"/>
      <c r="D5" s="2"/>
      <c r="E5" s="11"/>
      <c r="F5" s="6">
        <f>SUM(F6:F67)/2</f>
        <v>560</v>
      </c>
      <c r="G5" s="2"/>
      <c r="H5" s="2"/>
      <c r="I5" s="2"/>
      <c r="J5" s="12"/>
    </row>
    <row r="6" spans="1:10">
      <c r="A6" s="44">
        <v>1</v>
      </c>
      <c r="B6" s="6" t="s">
        <v>149</v>
      </c>
      <c r="C6" s="6"/>
      <c r="D6" s="6"/>
      <c r="E6" s="24"/>
      <c r="F6" s="6">
        <f>SUM(F7:F8)</f>
        <v>20</v>
      </c>
      <c r="G6" s="6"/>
      <c r="H6" s="6"/>
      <c r="I6" s="6"/>
      <c r="J6" s="12"/>
    </row>
    <row r="7" spans="1:10" s="13" customFormat="1" ht="45">
      <c r="A7" s="7">
        <v>2</v>
      </c>
      <c r="B7" s="25" t="s">
        <v>150</v>
      </c>
      <c r="C7" s="25" t="s">
        <v>151</v>
      </c>
      <c r="D7" s="10" t="s">
        <v>152</v>
      </c>
      <c r="E7" s="26" t="s">
        <v>153</v>
      </c>
      <c r="F7" s="25">
        <v>10</v>
      </c>
      <c r="G7" s="25" t="s">
        <v>154</v>
      </c>
      <c r="H7" s="10" t="s">
        <v>155</v>
      </c>
      <c r="I7" s="25">
        <v>13507318911</v>
      </c>
      <c r="J7" s="18" t="s">
        <v>156</v>
      </c>
    </row>
    <row r="8" spans="1:10" s="13" customFormat="1" ht="22.5">
      <c r="A8" s="44">
        <v>3</v>
      </c>
      <c r="B8" s="25" t="s">
        <v>150</v>
      </c>
      <c r="C8" s="25" t="s">
        <v>157</v>
      </c>
      <c r="D8" s="10" t="s">
        <v>158</v>
      </c>
      <c r="E8" s="26" t="s">
        <v>159</v>
      </c>
      <c r="F8" s="25">
        <v>10</v>
      </c>
      <c r="G8" s="25" t="s">
        <v>160</v>
      </c>
      <c r="H8" s="27" t="s">
        <v>161</v>
      </c>
      <c r="I8" s="25">
        <v>13975818125</v>
      </c>
      <c r="J8" s="18" t="s">
        <v>156</v>
      </c>
    </row>
    <row r="9" spans="1:10" s="13" customFormat="1" ht="12">
      <c r="A9" s="7">
        <v>4</v>
      </c>
      <c r="B9" s="42" t="s">
        <v>291</v>
      </c>
      <c r="C9" s="25"/>
      <c r="D9" s="10"/>
      <c r="E9" s="26"/>
      <c r="F9" s="25">
        <f>SUM(F10:F11)</f>
        <v>20</v>
      </c>
      <c r="G9" s="25"/>
      <c r="H9" s="27"/>
      <c r="I9" s="25"/>
      <c r="J9" s="18"/>
    </row>
    <row r="10" spans="1:10" s="14" customFormat="1" ht="45">
      <c r="A10" s="44">
        <v>5</v>
      </c>
      <c r="B10" s="25" t="s">
        <v>10</v>
      </c>
      <c r="C10" s="10" t="s">
        <v>162</v>
      </c>
      <c r="D10" s="10" t="s">
        <v>163</v>
      </c>
      <c r="E10" s="26" t="s">
        <v>164</v>
      </c>
      <c r="F10" s="25">
        <v>10</v>
      </c>
      <c r="G10" s="25" t="s">
        <v>54</v>
      </c>
      <c r="H10" s="10" t="s">
        <v>165</v>
      </c>
      <c r="I10" s="25">
        <v>13787619195</v>
      </c>
      <c r="J10" s="18" t="s">
        <v>156</v>
      </c>
    </row>
    <row r="11" spans="1:10" s="13" customFormat="1" ht="67.5">
      <c r="A11" s="7">
        <v>6</v>
      </c>
      <c r="B11" s="10" t="s">
        <v>9</v>
      </c>
      <c r="C11" s="10" t="s">
        <v>166</v>
      </c>
      <c r="D11" s="10" t="s">
        <v>167</v>
      </c>
      <c r="E11" s="26" t="s">
        <v>302</v>
      </c>
      <c r="F11" s="25">
        <v>10</v>
      </c>
      <c r="G11" s="25" t="s">
        <v>55</v>
      </c>
      <c r="H11" s="10" t="s">
        <v>165</v>
      </c>
      <c r="I11" s="25">
        <v>13786129879</v>
      </c>
      <c r="J11" s="18" t="s">
        <v>156</v>
      </c>
    </row>
    <row r="12" spans="1:10" s="13" customFormat="1" ht="12">
      <c r="A12" s="44">
        <v>7</v>
      </c>
      <c r="B12" s="5" t="s">
        <v>290</v>
      </c>
      <c r="C12" s="10"/>
      <c r="D12" s="10"/>
      <c r="E12" s="26"/>
      <c r="F12" s="25">
        <f>SUM(F13:F17)</f>
        <v>70</v>
      </c>
      <c r="G12" s="25"/>
      <c r="H12" s="10"/>
      <c r="I12" s="25"/>
      <c r="J12" s="18"/>
    </row>
    <row r="13" spans="1:10" s="15" customFormat="1" ht="67.5">
      <c r="A13" s="7">
        <v>8</v>
      </c>
      <c r="B13" s="10" t="s">
        <v>38</v>
      </c>
      <c r="C13" s="10" t="s">
        <v>168</v>
      </c>
      <c r="D13" s="10" t="s">
        <v>169</v>
      </c>
      <c r="E13" s="26" t="s">
        <v>170</v>
      </c>
      <c r="F13" s="25">
        <v>10</v>
      </c>
      <c r="G13" s="10" t="s">
        <v>171</v>
      </c>
      <c r="H13" s="10" t="s">
        <v>161</v>
      </c>
      <c r="I13" s="10"/>
      <c r="J13" s="21" t="s">
        <v>156</v>
      </c>
    </row>
    <row r="14" spans="1:10" s="16" customFormat="1" ht="22.5">
      <c r="A14" s="44">
        <v>9</v>
      </c>
      <c r="B14" s="10" t="s">
        <v>11</v>
      </c>
      <c r="C14" s="10" t="s">
        <v>172</v>
      </c>
      <c r="D14" s="10" t="s">
        <v>173</v>
      </c>
      <c r="E14" s="10" t="s">
        <v>173</v>
      </c>
      <c r="F14" s="25">
        <v>10</v>
      </c>
      <c r="G14" s="10" t="s">
        <v>174</v>
      </c>
      <c r="H14" s="10" t="s">
        <v>175</v>
      </c>
      <c r="I14" s="10">
        <v>13574129328</v>
      </c>
      <c r="J14" s="19" t="s">
        <v>56</v>
      </c>
    </row>
    <row r="15" spans="1:10" s="16" customFormat="1" ht="22.5">
      <c r="A15" s="7">
        <v>10</v>
      </c>
      <c r="B15" s="10" t="s">
        <v>57</v>
      </c>
      <c r="C15" s="10" t="s">
        <v>58</v>
      </c>
      <c r="D15" s="10" t="s">
        <v>59</v>
      </c>
      <c r="E15" s="26" t="s">
        <v>176</v>
      </c>
      <c r="F15" s="25">
        <v>10</v>
      </c>
      <c r="G15" s="10" t="s">
        <v>60</v>
      </c>
      <c r="H15" s="10" t="s">
        <v>177</v>
      </c>
      <c r="I15" s="10">
        <v>13707310049</v>
      </c>
      <c r="J15" s="19" t="s">
        <v>56</v>
      </c>
    </row>
    <row r="16" spans="1:10" s="15" customFormat="1" ht="22.5">
      <c r="A16" s="44">
        <v>11</v>
      </c>
      <c r="B16" s="10" t="s">
        <v>12</v>
      </c>
      <c r="C16" s="10" t="s">
        <v>178</v>
      </c>
      <c r="D16" s="10" t="s">
        <v>61</v>
      </c>
      <c r="E16" s="26" t="s">
        <v>62</v>
      </c>
      <c r="F16" s="25">
        <v>20</v>
      </c>
      <c r="G16" s="10" t="s">
        <v>179</v>
      </c>
      <c r="H16" s="10" t="s">
        <v>155</v>
      </c>
      <c r="I16" s="10">
        <v>13908488979</v>
      </c>
      <c r="J16" s="20" t="s">
        <v>56</v>
      </c>
    </row>
    <row r="17" spans="1:10" s="16" customFormat="1" ht="22.5">
      <c r="A17" s="7">
        <v>12</v>
      </c>
      <c r="B17" s="10" t="s">
        <v>13</v>
      </c>
      <c r="C17" s="10" t="s">
        <v>63</v>
      </c>
      <c r="D17" s="10" t="s">
        <v>64</v>
      </c>
      <c r="E17" s="26" t="s">
        <v>65</v>
      </c>
      <c r="F17" s="25">
        <v>20</v>
      </c>
      <c r="G17" s="10" t="s">
        <v>66</v>
      </c>
      <c r="H17" s="10" t="s">
        <v>180</v>
      </c>
      <c r="I17" s="10">
        <v>13975108019</v>
      </c>
      <c r="J17" s="19" t="s">
        <v>56</v>
      </c>
    </row>
    <row r="18" spans="1:10" s="16" customFormat="1" ht="12">
      <c r="A18" s="44">
        <v>13</v>
      </c>
      <c r="B18" s="5" t="s">
        <v>292</v>
      </c>
      <c r="C18" s="10"/>
      <c r="D18" s="10"/>
      <c r="E18" s="26"/>
      <c r="F18" s="25">
        <f>SUM(F19)</f>
        <v>10</v>
      </c>
      <c r="G18" s="10"/>
      <c r="H18" s="10"/>
      <c r="I18" s="10"/>
      <c r="J18" s="19"/>
    </row>
    <row r="19" spans="1:10" s="13" customFormat="1" ht="67.5">
      <c r="A19" s="7">
        <v>14</v>
      </c>
      <c r="B19" s="10" t="s">
        <v>14</v>
      </c>
      <c r="C19" s="10" t="s">
        <v>181</v>
      </c>
      <c r="D19" s="10" t="s">
        <v>67</v>
      </c>
      <c r="E19" s="26" t="s">
        <v>0</v>
      </c>
      <c r="F19" s="10">
        <v>10</v>
      </c>
      <c r="G19" s="10" t="s">
        <v>182</v>
      </c>
      <c r="H19" s="10" t="s">
        <v>68</v>
      </c>
      <c r="I19" s="10">
        <v>13874838062</v>
      </c>
      <c r="J19" s="19" t="s">
        <v>56</v>
      </c>
    </row>
    <row r="20" spans="1:10" s="13" customFormat="1" ht="12">
      <c r="A20" s="44">
        <v>15</v>
      </c>
      <c r="B20" s="5" t="s">
        <v>293</v>
      </c>
      <c r="C20" s="10"/>
      <c r="D20" s="10"/>
      <c r="E20" s="26"/>
      <c r="F20" s="10">
        <f>F21</f>
        <v>10</v>
      </c>
      <c r="G20" s="10"/>
      <c r="H20" s="10"/>
      <c r="I20" s="10"/>
      <c r="J20" s="19"/>
    </row>
    <row r="21" spans="1:10" s="13" customFormat="1" ht="90">
      <c r="A21" s="7">
        <v>16</v>
      </c>
      <c r="B21" s="25" t="s">
        <v>183</v>
      </c>
      <c r="C21" s="10" t="s">
        <v>184</v>
      </c>
      <c r="D21" s="10" t="s">
        <v>185</v>
      </c>
      <c r="E21" s="26" t="s">
        <v>1</v>
      </c>
      <c r="F21" s="25">
        <v>10</v>
      </c>
      <c r="G21" s="25" t="s">
        <v>186</v>
      </c>
      <c r="H21" s="10" t="s">
        <v>155</v>
      </c>
      <c r="I21" s="28" t="s">
        <v>187</v>
      </c>
      <c r="J21" s="18" t="s">
        <v>156</v>
      </c>
    </row>
    <row r="22" spans="1:10" s="13" customFormat="1" ht="12">
      <c r="A22" s="44">
        <v>17</v>
      </c>
      <c r="B22" s="42" t="s">
        <v>294</v>
      </c>
      <c r="C22" s="10"/>
      <c r="D22" s="10"/>
      <c r="E22" s="26"/>
      <c r="F22" s="25">
        <f>SUM(F23:F26)</f>
        <v>40</v>
      </c>
      <c r="G22" s="25"/>
      <c r="H22" s="10"/>
      <c r="I22" s="28"/>
      <c r="J22" s="18"/>
    </row>
    <row r="23" spans="1:10" s="13" customFormat="1" ht="45">
      <c r="A23" s="7">
        <v>18</v>
      </c>
      <c r="B23" s="10" t="s">
        <v>15</v>
      </c>
      <c r="C23" s="10" t="s">
        <v>188</v>
      </c>
      <c r="D23" s="10" t="s">
        <v>69</v>
      </c>
      <c r="E23" s="26" t="s">
        <v>189</v>
      </c>
      <c r="F23" s="25">
        <v>10</v>
      </c>
      <c r="G23" s="10" t="s">
        <v>70</v>
      </c>
      <c r="H23" s="10" t="s">
        <v>190</v>
      </c>
      <c r="I23" s="10">
        <v>13548610558</v>
      </c>
      <c r="J23" s="18" t="s">
        <v>156</v>
      </c>
    </row>
    <row r="24" spans="1:10" s="13" customFormat="1" ht="78.75">
      <c r="A24" s="44">
        <v>19</v>
      </c>
      <c r="B24" s="10" t="s">
        <v>191</v>
      </c>
      <c r="C24" s="10" t="s">
        <v>192</v>
      </c>
      <c r="D24" s="10" t="s">
        <v>193</v>
      </c>
      <c r="E24" s="26" t="s">
        <v>194</v>
      </c>
      <c r="F24" s="10">
        <v>10</v>
      </c>
      <c r="G24" s="10" t="s">
        <v>195</v>
      </c>
      <c r="H24" s="10" t="s">
        <v>196</v>
      </c>
      <c r="I24" s="10">
        <v>18774530400</v>
      </c>
      <c r="J24" s="18" t="s">
        <v>197</v>
      </c>
    </row>
    <row r="25" spans="1:10" s="13" customFormat="1" ht="45">
      <c r="A25" s="7">
        <v>20</v>
      </c>
      <c r="B25" s="10" t="s">
        <v>17</v>
      </c>
      <c r="C25" s="10" t="s">
        <v>198</v>
      </c>
      <c r="D25" s="10" t="s">
        <v>71</v>
      </c>
      <c r="E25" s="26" t="s">
        <v>2</v>
      </c>
      <c r="F25" s="10">
        <v>10</v>
      </c>
      <c r="G25" s="10" t="s">
        <v>199</v>
      </c>
      <c r="H25" s="10" t="s">
        <v>155</v>
      </c>
      <c r="I25" s="9">
        <v>13975880574</v>
      </c>
      <c r="J25" s="18" t="s">
        <v>156</v>
      </c>
    </row>
    <row r="26" spans="1:10" s="13" customFormat="1" ht="78.75">
      <c r="A26" s="44">
        <v>21</v>
      </c>
      <c r="B26" s="10" t="s">
        <v>16</v>
      </c>
      <c r="C26" s="10" t="s">
        <v>200</v>
      </c>
      <c r="D26" s="9" t="s">
        <v>201</v>
      </c>
      <c r="E26" s="26" t="s">
        <v>202</v>
      </c>
      <c r="F26" s="10">
        <v>10</v>
      </c>
      <c r="G26" s="10" t="s">
        <v>72</v>
      </c>
      <c r="H26" s="10" t="s">
        <v>73</v>
      </c>
      <c r="I26" s="29">
        <v>13787035171</v>
      </c>
      <c r="J26" s="18" t="s">
        <v>156</v>
      </c>
    </row>
    <row r="27" spans="1:10" s="13" customFormat="1" ht="12">
      <c r="A27" s="7">
        <v>22</v>
      </c>
      <c r="B27" s="5" t="s">
        <v>295</v>
      </c>
      <c r="C27" s="10"/>
      <c r="D27" s="9"/>
      <c r="E27" s="26"/>
      <c r="F27" s="10">
        <f>F28</f>
        <v>10</v>
      </c>
      <c r="G27" s="10"/>
      <c r="H27" s="10"/>
      <c r="I27" s="29"/>
      <c r="J27" s="18"/>
    </row>
    <row r="28" spans="1:10" s="13" customFormat="1" ht="78.75">
      <c r="A28" s="44">
        <v>23</v>
      </c>
      <c r="B28" s="25" t="s">
        <v>18</v>
      </c>
      <c r="C28" s="25" t="s">
        <v>74</v>
      </c>
      <c r="D28" s="10" t="s">
        <v>75</v>
      </c>
      <c r="E28" s="26" t="s">
        <v>203</v>
      </c>
      <c r="F28" s="10">
        <v>10</v>
      </c>
      <c r="G28" s="10" t="s">
        <v>76</v>
      </c>
      <c r="H28" s="25" t="s">
        <v>161</v>
      </c>
      <c r="I28" s="30">
        <v>13975176978</v>
      </c>
      <c r="J28" s="18" t="s">
        <v>156</v>
      </c>
    </row>
    <row r="29" spans="1:10" s="13" customFormat="1" ht="12">
      <c r="A29" s="7">
        <v>24</v>
      </c>
      <c r="B29" s="42" t="s">
        <v>296</v>
      </c>
      <c r="C29" s="25"/>
      <c r="D29" s="10"/>
      <c r="E29" s="26"/>
      <c r="F29" s="10">
        <f>SUM(F30:F33)</f>
        <v>40</v>
      </c>
      <c r="G29" s="10"/>
      <c r="H29" s="25"/>
      <c r="I29" s="30"/>
      <c r="J29" s="18"/>
    </row>
    <row r="30" spans="1:10" s="13" customFormat="1" ht="67.5">
      <c r="A30" s="44">
        <v>25</v>
      </c>
      <c r="B30" s="10" t="s">
        <v>204</v>
      </c>
      <c r="C30" s="31" t="s">
        <v>77</v>
      </c>
      <c r="D30" s="31" t="s">
        <v>78</v>
      </c>
      <c r="E30" s="32" t="s">
        <v>205</v>
      </c>
      <c r="F30" s="10">
        <v>10</v>
      </c>
      <c r="G30" s="10" t="s">
        <v>206</v>
      </c>
      <c r="H30" s="10" t="s">
        <v>161</v>
      </c>
      <c r="I30" s="31">
        <v>15116350288</v>
      </c>
      <c r="J30" s="18" t="s">
        <v>156</v>
      </c>
    </row>
    <row r="31" spans="1:10" s="13" customFormat="1" ht="33.75">
      <c r="A31" s="7">
        <v>26</v>
      </c>
      <c r="B31" s="10" t="s">
        <v>207</v>
      </c>
      <c r="C31" s="10" t="s">
        <v>208</v>
      </c>
      <c r="D31" s="33" t="s">
        <v>79</v>
      </c>
      <c r="E31" s="34" t="s">
        <v>80</v>
      </c>
      <c r="F31" s="10">
        <v>10</v>
      </c>
      <c r="G31" s="35" t="s">
        <v>209</v>
      </c>
      <c r="H31" s="10" t="s">
        <v>210</v>
      </c>
      <c r="I31" s="36">
        <v>13574861969</v>
      </c>
      <c r="J31" s="19" t="s">
        <v>156</v>
      </c>
    </row>
    <row r="32" spans="1:10" s="13" customFormat="1" ht="56.25">
      <c r="A32" s="44">
        <v>27</v>
      </c>
      <c r="B32" s="10" t="s">
        <v>211</v>
      </c>
      <c r="C32" s="10" t="s">
        <v>212</v>
      </c>
      <c r="D32" s="10" t="s">
        <v>213</v>
      </c>
      <c r="E32" s="26" t="s">
        <v>214</v>
      </c>
      <c r="F32" s="10">
        <v>10</v>
      </c>
      <c r="G32" s="10" t="s">
        <v>215</v>
      </c>
      <c r="H32" s="10" t="s">
        <v>190</v>
      </c>
      <c r="I32" s="10">
        <v>15874001155</v>
      </c>
      <c r="J32" s="18" t="s">
        <v>156</v>
      </c>
    </row>
    <row r="33" spans="1:10" s="13" customFormat="1" ht="33.75">
      <c r="A33" s="7">
        <v>28</v>
      </c>
      <c r="B33" s="10" t="s">
        <v>22</v>
      </c>
      <c r="C33" s="10" t="s">
        <v>81</v>
      </c>
      <c r="D33" s="10" t="s">
        <v>82</v>
      </c>
      <c r="E33" s="37" t="s">
        <v>216</v>
      </c>
      <c r="F33" s="7">
        <v>10</v>
      </c>
      <c r="G33" s="7" t="s">
        <v>83</v>
      </c>
      <c r="H33" s="7" t="s">
        <v>161</v>
      </c>
      <c r="I33" s="22" t="s">
        <v>217</v>
      </c>
      <c r="J33" s="8" t="s">
        <v>156</v>
      </c>
    </row>
    <row r="34" spans="1:10" s="13" customFormat="1" ht="12">
      <c r="A34" s="44">
        <v>29</v>
      </c>
      <c r="B34" s="5" t="s">
        <v>297</v>
      </c>
      <c r="C34" s="10"/>
      <c r="D34" s="10"/>
      <c r="E34" s="37"/>
      <c r="F34" s="7">
        <f>SUM(F35:F39)</f>
        <v>50</v>
      </c>
      <c r="G34" s="7"/>
      <c r="H34" s="7"/>
      <c r="I34" s="22"/>
      <c r="J34" s="8"/>
    </row>
    <row r="35" spans="1:10" s="13" customFormat="1" ht="67.5">
      <c r="A35" s="7">
        <v>30</v>
      </c>
      <c r="B35" s="25" t="s">
        <v>20</v>
      </c>
      <c r="C35" s="25" t="s">
        <v>84</v>
      </c>
      <c r="D35" s="10" t="s">
        <v>218</v>
      </c>
      <c r="E35" s="26" t="s">
        <v>3</v>
      </c>
      <c r="F35" s="25">
        <v>10</v>
      </c>
      <c r="G35" s="25" t="s">
        <v>219</v>
      </c>
      <c r="H35" s="10" t="s">
        <v>161</v>
      </c>
      <c r="I35" s="28" t="s">
        <v>85</v>
      </c>
      <c r="J35" s="18" t="s">
        <v>156</v>
      </c>
    </row>
    <row r="36" spans="1:10" s="13" customFormat="1" ht="45">
      <c r="A36" s="44">
        <v>31</v>
      </c>
      <c r="B36" s="25" t="s">
        <v>220</v>
      </c>
      <c r="C36" s="10" t="s">
        <v>86</v>
      </c>
      <c r="D36" s="10" t="s">
        <v>87</v>
      </c>
      <c r="E36" s="26" t="s">
        <v>4</v>
      </c>
      <c r="F36" s="10">
        <v>10</v>
      </c>
      <c r="G36" s="10" t="s">
        <v>88</v>
      </c>
      <c r="H36" s="10" t="s">
        <v>161</v>
      </c>
      <c r="I36" s="10" t="s">
        <v>89</v>
      </c>
      <c r="J36" s="18" t="s">
        <v>156</v>
      </c>
    </row>
    <row r="37" spans="1:10" s="13" customFormat="1" ht="67.5">
      <c r="A37" s="7">
        <v>32</v>
      </c>
      <c r="B37" s="10" t="s">
        <v>221</v>
      </c>
      <c r="C37" s="10" t="s">
        <v>222</v>
      </c>
      <c r="D37" s="10" t="s">
        <v>90</v>
      </c>
      <c r="E37" s="26" t="s">
        <v>91</v>
      </c>
      <c r="F37" s="10">
        <v>10</v>
      </c>
      <c r="G37" s="10" t="s">
        <v>223</v>
      </c>
      <c r="H37" s="10" t="s">
        <v>161</v>
      </c>
      <c r="I37" s="10">
        <v>13873168989</v>
      </c>
      <c r="J37" s="18" t="s">
        <v>156</v>
      </c>
    </row>
    <row r="38" spans="1:10" s="13" customFormat="1" ht="67.5">
      <c r="A38" s="44">
        <v>33</v>
      </c>
      <c r="B38" s="10" t="s">
        <v>19</v>
      </c>
      <c r="C38" s="25" t="s">
        <v>92</v>
      </c>
      <c r="D38" s="25" t="s">
        <v>93</v>
      </c>
      <c r="E38" s="26" t="s">
        <v>224</v>
      </c>
      <c r="F38" s="10">
        <v>10</v>
      </c>
      <c r="G38" s="10" t="s">
        <v>94</v>
      </c>
      <c r="H38" s="10" t="s">
        <v>225</v>
      </c>
      <c r="I38" s="10">
        <v>15111373682</v>
      </c>
      <c r="J38" s="18" t="s">
        <v>156</v>
      </c>
    </row>
    <row r="39" spans="1:10" s="13" customFormat="1" ht="67.5">
      <c r="A39" s="7">
        <v>34</v>
      </c>
      <c r="B39" s="25" t="s">
        <v>21</v>
      </c>
      <c r="C39" s="25" t="s">
        <v>95</v>
      </c>
      <c r="D39" s="25" t="s">
        <v>96</v>
      </c>
      <c r="E39" s="23" t="s">
        <v>226</v>
      </c>
      <c r="F39" s="10">
        <v>10</v>
      </c>
      <c r="G39" s="25" t="s">
        <v>227</v>
      </c>
      <c r="H39" s="10" t="s">
        <v>155</v>
      </c>
      <c r="I39" s="25">
        <v>18163629668</v>
      </c>
      <c r="J39" s="18" t="s">
        <v>156</v>
      </c>
    </row>
    <row r="40" spans="1:10" s="13" customFormat="1" ht="12">
      <c r="A40" s="44">
        <v>35</v>
      </c>
      <c r="B40" s="42" t="s">
        <v>298</v>
      </c>
      <c r="C40" s="25"/>
      <c r="D40" s="25"/>
      <c r="E40" s="23"/>
      <c r="F40" s="10">
        <f>SUM(F41:F50)</f>
        <v>110</v>
      </c>
      <c r="G40" s="25"/>
      <c r="H40" s="10"/>
      <c r="I40" s="25"/>
      <c r="J40" s="18"/>
    </row>
    <row r="41" spans="1:10" s="13" customFormat="1" ht="45">
      <c r="A41" s="7">
        <v>36</v>
      </c>
      <c r="B41" s="10" t="s">
        <v>26</v>
      </c>
      <c r="C41" s="10" t="s">
        <v>97</v>
      </c>
      <c r="D41" s="10" t="s">
        <v>228</v>
      </c>
      <c r="E41" s="27" t="s">
        <v>229</v>
      </c>
      <c r="F41" s="10">
        <v>20</v>
      </c>
      <c r="G41" s="10" t="s">
        <v>98</v>
      </c>
      <c r="H41" s="10" t="s">
        <v>73</v>
      </c>
      <c r="I41" s="10">
        <v>13974502027</v>
      </c>
      <c r="J41" s="18" t="s">
        <v>156</v>
      </c>
    </row>
    <row r="42" spans="1:10" s="13" customFormat="1" ht="67.5">
      <c r="A42" s="44">
        <v>37</v>
      </c>
      <c r="B42" s="10" t="s">
        <v>27</v>
      </c>
      <c r="C42" s="10" t="s">
        <v>230</v>
      </c>
      <c r="D42" s="10" t="s">
        <v>99</v>
      </c>
      <c r="E42" s="27" t="s">
        <v>100</v>
      </c>
      <c r="F42" s="10">
        <v>10</v>
      </c>
      <c r="G42" s="10" t="s">
        <v>101</v>
      </c>
      <c r="H42" s="10" t="s">
        <v>177</v>
      </c>
      <c r="I42" s="10">
        <v>13787287642</v>
      </c>
      <c r="J42" s="18" t="s">
        <v>156</v>
      </c>
    </row>
    <row r="43" spans="1:10" s="13" customFormat="1" ht="22.5">
      <c r="A43" s="7">
        <v>38</v>
      </c>
      <c r="B43" s="10" t="s">
        <v>28</v>
      </c>
      <c r="C43" s="10" t="s">
        <v>231</v>
      </c>
      <c r="D43" s="10" t="s">
        <v>232</v>
      </c>
      <c r="E43" s="10" t="s">
        <v>233</v>
      </c>
      <c r="F43" s="10">
        <v>10</v>
      </c>
      <c r="G43" s="10" t="s">
        <v>234</v>
      </c>
      <c r="H43" s="10" t="s">
        <v>235</v>
      </c>
      <c r="I43" s="10">
        <v>13507483586</v>
      </c>
      <c r="J43" s="18" t="s">
        <v>156</v>
      </c>
    </row>
    <row r="44" spans="1:10" s="13" customFormat="1" ht="56.25">
      <c r="A44" s="44">
        <v>39</v>
      </c>
      <c r="B44" s="10" t="s">
        <v>236</v>
      </c>
      <c r="C44" s="10" t="s">
        <v>237</v>
      </c>
      <c r="D44" s="10" t="s">
        <v>238</v>
      </c>
      <c r="E44" s="26" t="s">
        <v>239</v>
      </c>
      <c r="F44" s="10">
        <v>10</v>
      </c>
      <c r="G44" s="10" t="s">
        <v>240</v>
      </c>
      <c r="H44" s="10" t="s">
        <v>241</v>
      </c>
      <c r="I44" s="10">
        <v>15073146360</v>
      </c>
      <c r="J44" s="18" t="s">
        <v>156</v>
      </c>
    </row>
    <row r="45" spans="1:10" s="13" customFormat="1" ht="45">
      <c r="A45" s="7">
        <v>40</v>
      </c>
      <c r="B45" s="10" t="s">
        <v>242</v>
      </c>
      <c r="C45" s="10" t="s">
        <v>102</v>
      </c>
      <c r="D45" s="10" t="s">
        <v>243</v>
      </c>
      <c r="E45" s="26" t="s">
        <v>244</v>
      </c>
      <c r="F45" s="10">
        <v>10</v>
      </c>
      <c r="G45" s="10" t="s">
        <v>103</v>
      </c>
      <c r="H45" s="10" t="s">
        <v>245</v>
      </c>
      <c r="I45" s="10">
        <v>13974870621</v>
      </c>
      <c r="J45" s="18" t="s">
        <v>156</v>
      </c>
    </row>
    <row r="46" spans="1:10" s="13" customFormat="1" ht="22.5">
      <c r="A46" s="44">
        <v>41</v>
      </c>
      <c r="B46" s="10" t="s">
        <v>29</v>
      </c>
      <c r="C46" s="9" t="s">
        <v>246</v>
      </c>
      <c r="D46" s="10" t="s">
        <v>104</v>
      </c>
      <c r="E46" s="26" t="s">
        <v>105</v>
      </c>
      <c r="F46" s="7">
        <v>10</v>
      </c>
      <c r="G46" s="7" t="s">
        <v>247</v>
      </c>
      <c r="H46" s="7" t="s">
        <v>41</v>
      </c>
      <c r="I46" s="38" t="s">
        <v>106</v>
      </c>
      <c r="J46" s="8" t="s">
        <v>248</v>
      </c>
    </row>
    <row r="47" spans="1:10" s="13" customFormat="1" ht="22.5">
      <c r="A47" s="7">
        <v>42</v>
      </c>
      <c r="B47" s="10" t="s">
        <v>29</v>
      </c>
      <c r="C47" s="9" t="s">
        <v>249</v>
      </c>
      <c r="D47" s="10" t="s">
        <v>250</v>
      </c>
      <c r="E47" s="26" t="s">
        <v>105</v>
      </c>
      <c r="F47" s="7">
        <v>10</v>
      </c>
      <c r="G47" s="7" t="s">
        <v>251</v>
      </c>
      <c r="H47" s="7" t="s">
        <v>252</v>
      </c>
      <c r="I47" s="38" t="s">
        <v>253</v>
      </c>
      <c r="J47" s="8" t="s">
        <v>156</v>
      </c>
    </row>
    <row r="48" spans="1:10" s="13" customFormat="1" ht="22.5">
      <c r="A48" s="44">
        <v>43</v>
      </c>
      <c r="B48" s="10" t="s">
        <v>254</v>
      </c>
      <c r="C48" s="10" t="s">
        <v>107</v>
      </c>
      <c r="D48" s="10" t="s">
        <v>108</v>
      </c>
      <c r="E48" s="10" t="s">
        <v>109</v>
      </c>
      <c r="F48" s="10">
        <v>10</v>
      </c>
      <c r="G48" s="10" t="s">
        <v>255</v>
      </c>
      <c r="H48" s="10" t="s">
        <v>73</v>
      </c>
      <c r="I48" s="10">
        <v>13548966983</v>
      </c>
      <c r="J48" s="18" t="s">
        <v>156</v>
      </c>
    </row>
    <row r="49" spans="1:10" s="13" customFormat="1" ht="112.5">
      <c r="A49" s="7">
        <v>44</v>
      </c>
      <c r="B49" s="10" t="s">
        <v>40</v>
      </c>
      <c r="C49" s="10" t="s">
        <v>256</v>
      </c>
      <c r="D49" s="10" t="s">
        <v>110</v>
      </c>
      <c r="E49" s="26" t="s">
        <v>5</v>
      </c>
      <c r="F49" s="10">
        <v>10</v>
      </c>
      <c r="G49" s="10" t="s">
        <v>257</v>
      </c>
      <c r="H49" s="10" t="s">
        <v>161</v>
      </c>
      <c r="I49" s="10">
        <v>13787183298</v>
      </c>
      <c r="J49" s="18" t="s">
        <v>156</v>
      </c>
    </row>
    <row r="50" spans="1:10" s="13" customFormat="1" ht="90">
      <c r="A50" s="44">
        <v>45</v>
      </c>
      <c r="B50" s="10" t="s">
        <v>39</v>
      </c>
      <c r="C50" s="10" t="s">
        <v>258</v>
      </c>
      <c r="D50" s="10" t="s">
        <v>259</v>
      </c>
      <c r="E50" s="26" t="s">
        <v>260</v>
      </c>
      <c r="F50" s="10">
        <v>10</v>
      </c>
      <c r="G50" s="10" t="s">
        <v>261</v>
      </c>
      <c r="H50" s="10" t="s">
        <v>177</v>
      </c>
      <c r="I50" s="10">
        <v>15111290983</v>
      </c>
      <c r="J50" s="18" t="s">
        <v>156</v>
      </c>
    </row>
    <row r="51" spans="1:10" s="13" customFormat="1" ht="12">
      <c r="A51" s="7">
        <v>46</v>
      </c>
      <c r="B51" s="5" t="s">
        <v>299</v>
      </c>
      <c r="C51" s="10"/>
      <c r="D51" s="10"/>
      <c r="E51" s="26"/>
      <c r="F51" s="10">
        <f>SUM(F52:F54)</f>
        <v>40</v>
      </c>
      <c r="G51" s="10"/>
      <c r="H51" s="10"/>
      <c r="I51" s="10"/>
      <c r="J51" s="18"/>
    </row>
    <row r="52" spans="1:10" s="13" customFormat="1" ht="78.75">
      <c r="A52" s="44">
        <v>47</v>
      </c>
      <c r="B52" s="25" t="s">
        <v>24</v>
      </c>
      <c r="C52" s="25" t="s">
        <v>111</v>
      </c>
      <c r="D52" s="10" t="s">
        <v>112</v>
      </c>
      <c r="E52" s="26" t="s">
        <v>113</v>
      </c>
      <c r="F52" s="25">
        <v>20</v>
      </c>
      <c r="G52" s="25" t="s">
        <v>114</v>
      </c>
      <c r="H52" s="10" t="s">
        <v>190</v>
      </c>
      <c r="I52" s="25">
        <v>15607490731</v>
      </c>
      <c r="J52" s="18" t="s">
        <v>156</v>
      </c>
    </row>
    <row r="53" spans="1:10" s="13" customFormat="1" ht="90">
      <c r="A53" s="7">
        <v>48</v>
      </c>
      <c r="B53" s="25" t="s">
        <v>25</v>
      </c>
      <c r="C53" s="25" t="s">
        <v>115</v>
      </c>
      <c r="D53" s="10" t="s">
        <v>116</v>
      </c>
      <c r="E53" s="26" t="s">
        <v>6</v>
      </c>
      <c r="F53" s="25">
        <v>10</v>
      </c>
      <c r="G53" s="25" t="s">
        <v>117</v>
      </c>
      <c r="H53" s="10" t="s">
        <v>262</v>
      </c>
      <c r="I53" s="25">
        <v>13975881566</v>
      </c>
      <c r="J53" s="18" t="s">
        <v>156</v>
      </c>
    </row>
    <row r="54" spans="1:10" s="13" customFormat="1" ht="45">
      <c r="A54" s="44">
        <v>49</v>
      </c>
      <c r="B54" s="25" t="s">
        <v>23</v>
      </c>
      <c r="C54" s="25" t="s">
        <v>118</v>
      </c>
      <c r="D54" s="10" t="s">
        <v>119</v>
      </c>
      <c r="E54" s="26" t="s">
        <v>7</v>
      </c>
      <c r="F54" s="25">
        <v>10</v>
      </c>
      <c r="G54" s="25" t="s">
        <v>120</v>
      </c>
      <c r="H54" s="10" t="s">
        <v>161</v>
      </c>
      <c r="I54" s="25" t="s">
        <v>121</v>
      </c>
      <c r="J54" s="18" t="s">
        <v>156</v>
      </c>
    </row>
    <row r="55" spans="1:10" s="13" customFormat="1" ht="12">
      <c r="A55" s="7">
        <v>50</v>
      </c>
      <c r="B55" s="42" t="s">
        <v>300</v>
      </c>
      <c r="C55" s="25"/>
      <c r="D55" s="10"/>
      <c r="E55" s="26"/>
      <c r="F55" s="25">
        <f>SUM(F56:F67)</f>
        <v>140</v>
      </c>
      <c r="G55" s="25"/>
      <c r="H55" s="10"/>
      <c r="I55" s="25"/>
      <c r="J55" s="18"/>
    </row>
    <row r="56" spans="1:10" s="13" customFormat="1" ht="67.5">
      <c r="A56" s="44">
        <v>51</v>
      </c>
      <c r="B56" s="10" t="s">
        <v>30</v>
      </c>
      <c r="C56" s="10" t="s">
        <v>263</v>
      </c>
      <c r="D56" s="10" t="s">
        <v>122</v>
      </c>
      <c r="E56" s="26" t="s">
        <v>8</v>
      </c>
      <c r="F56" s="10">
        <v>10</v>
      </c>
      <c r="G56" s="10" t="s">
        <v>123</v>
      </c>
      <c r="H56" s="10" t="s">
        <v>124</v>
      </c>
      <c r="I56" s="10">
        <v>13973195105</v>
      </c>
      <c r="J56" s="19" t="s">
        <v>156</v>
      </c>
    </row>
    <row r="57" spans="1:10" s="13" customFormat="1" ht="56.25">
      <c r="A57" s="7">
        <v>52</v>
      </c>
      <c r="B57" s="25" t="s">
        <v>31</v>
      </c>
      <c r="C57" s="10" t="s">
        <v>264</v>
      </c>
      <c r="D57" s="25" t="s">
        <v>125</v>
      </c>
      <c r="E57" s="26" t="s">
        <v>126</v>
      </c>
      <c r="F57" s="25">
        <v>10</v>
      </c>
      <c r="G57" s="25" t="s">
        <v>265</v>
      </c>
      <c r="H57" s="10" t="s">
        <v>266</v>
      </c>
      <c r="I57" s="25">
        <v>13469426689</v>
      </c>
      <c r="J57" s="18" t="s">
        <v>156</v>
      </c>
    </row>
    <row r="58" spans="1:10" s="13" customFormat="1" ht="90">
      <c r="A58" s="44">
        <v>53</v>
      </c>
      <c r="B58" s="10" t="s">
        <v>32</v>
      </c>
      <c r="C58" s="10" t="s">
        <v>127</v>
      </c>
      <c r="D58" s="10" t="s">
        <v>128</v>
      </c>
      <c r="E58" s="26" t="s">
        <v>129</v>
      </c>
      <c r="F58" s="10">
        <v>20</v>
      </c>
      <c r="G58" s="25" t="s">
        <v>267</v>
      </c>
      <c r="H58" s="10" t="s">
        <v>130</v>
      </c>
      <c r="I58" s="25">
        <v>13787117048</v>
      </c>
      <c r="J58" s="18" t="s">
        <v>156</v>
      </c>
    </row>
    <row r="59" spans="1:10" s="13" customFormat="1" ht="33.75">
      <c r="A59" s="7">
        <v>54</v>
      </c>
      <c r="B59" s="10" t="s">
        <v>32</v>
      </c>
      <c r="C59" s="10" t="s">
        <v>131</v>
      </c>
      <c r="D59" s="10" t="s">
        <v>132</v>
      </c>
      <c r="E59" s="26" t="s">
        <v>268</v>
      </c>
      <c r="F59" s="10">
        <v>10</v>
      </c>
      <c r="G59" s="10" t="s">
        <v>269</v>
      </c>
      <c r="H59" s="10" t="s">
        <v>270</v>
      </c>
      <c r="I59" s="10">
        <v>13574828222</v>
      </c>
      <c r="J59" s="18" t="s">
        <v>156</v>
      </c>
    </row>
    <row r="60" spans="1:10" s="13" customFormat="1" ht="67.5">
      <c r="A60" s="44">
        <v>55</v>
      </c>
      <c r="B60" s="25" t="s">
        <v>35</v>
      </c>
      <c r="C60" s="25" t="s">
        <v>133</v>
      </c>
      <c r="D60" s="10" t="s">
        <v>134</v>
      </c>
      <c r="E60" s="23" t="s">
        <v>135</v>
      </c>
      <c r="F60" s="25">
        <v>10</v>
      </c>
      <c r="G60" s="25" t="s">
        <v>271</v>
      </c>
      <c r="H60" s="10" t="s">
        <v>177</v>
      </c>
      <c r="I60" s="25" t="s">
        <v>136</v>
      </c>
      <c r="J60" s="18" t="s">
        <v>156</v>
      </c>
    </row>
    <row r="61" spans="1:10" s="13" customFormat="1" ht="22.5">
      <c r="A61" s="7">
        <v>56</v>
      </c>
      <c r="B61" s="39" t="s">
        <v>33</v>
      </c>
      <c r="C61" s="40" t="s">
        <v>272</v>
      </c>
      <c r="D61" s="40" t="s">
        <v>273</v>
      </c>
      <c r="E61" s="41" t="s">
        <v>274</v>
      </c>
      <c r="F61" s="39">
        <v>20</v>
      </c>
      <c r="G61" s="10" t="s">
        <v>275</v>
      </c>
      <c r="H61" s="10" t="s">
        <v>175</v>
      </c>
      <c r="I61" s="25">
        <v>13548712503</v>
      </c>
      <c r="J61" s="18" t="s">
        <v>156</v>
      </c>
    </row>
    <row r="62" spans="1:10" s="13" customFormat="1" ht="22.5">
      <c r="A62" s="44">
        <v>57</v>
      </c>
      <c r="B62" s="39" t="s">
        <v>33</v>
      </c>
      <c r="C62" s="40" t="s">
        <v>272</v>
      </c>
      <c r="D62" s="40" t="s">
        <v>276</v>
      </c>
      <c r="E62" s="41" t="s">
        <v>274</v>
      </c>
      <c r="F62" s="39">
        <v>10</v>
      </c>
      <c r="G62" s="40" t="s">
        <v>277</v>
      </c>
      <c r="H62" s="40" t="s">
        <v>175</v>
      </c>
      <c r="I62" s="39">
        <v>15111189450</v>
      </c>
      <c r="J62" s="46" t="s">
        <v>156</v>
      </c>
    </row>
    <row r="63" spans="1:10" s="1" customFormat="1" ht="33.75">
      <c r="A63" s="7">
        <v>58</v>
      </c>
      <c r="B63" s="25" t="s">
        <v>33</v>
      </c>
      <c r="C63" s="10" t="s">
        <v>278</v>
      </c>
      <c r="D63" s="10" t="s">
        <v>279</v>
      </c>
      <c r="E63" s="27" t="s">
        <v>280</v>
      </c>
      <c r="F63" s="25">
        <v>10</v>
      </c>
      <c r="G63" s="10" t="s">
        <v>281</v>
      </c>
      <c r="H63" s="10" t="s">
        <v>282</v>
      </c>
      <c r="I63" s="25">
        <v>13787000856</v>
      </c>
      <c r="J63" s="18" t="s">
        <v>156</v>
      </c>
    </row>
    <row r="64" spans="1:10" s="13" customFormat="1" ht="112.5">
      <c r="A64" s="47">
        <v>59</v>
      </c>
      <c r="B64" s="48" t="s">
        <v>33</v>
      </c>
      <c r="C64" s="48" t="s">
        <v>137</v>
      </c>
      <c r="D64" s="48" t="s">
        <v>283</v>
      </c>
      <c r="E64" s="49" t="s">
        <v>284</v>
      </c>
      <c r="F64" s="48">
        <v>10</v>
      </c>
      <c r="G64" s="48" t="s">
        <v>138</v>
      </c>
      <c r="H64" s="48" t="s">
        <v>161</v>
      </c>
      <c r="I64" s="48">
        <v>13574849619</v>
      </c>
      <c r="J64" s="50" t="s">
        <v>156</v>
      </c>
    </row>
    <row r="65" spans="1:10" s="13" customFormat="1" ht="33.75">
      <c r="A65" s="7">
        <v>60</v>
      </c>
      <c r="B65" s="10" t="s">
        <v>34</v>
      </c>
      <c r="C65" s="10" t="s">
        <v>139</v>
      </c>
      <c r="D65" s="10" t="s">
        <v>140</v>
      </c>
      <c r="E65" s="26" t="s">
        <v>141</v>
      </c>
      <c r="F65" s="25">
        <v>10</v>
      </c>
      <c r="G65" s="25" t="s">
        <v>285</v>
      </c>
      <c r="H65" s="10" t="s">
        <v>142</v>
      </c>
      <c r="I65" s="25">
        <v>13974914655</v>
      </c>
      <c r="J65" s="18" t="s">
        <v>156</v>
      </c>
    </row>
    <row r="66" spans="1:10" s="13" customFormat="1" ht="56.25">
      <c r="A66" s="44">
        <v>61</v>
      </c>
      <c r="B66" s="25" t="s">
        <v>36</v>
      </c>
      <c r="C66" s="9" t="s">
        <v>143</v>
      </c>
      <c r="D66" s="9" t="s">
        <v>144</v>
      </c>
      <c r="E66" s="23" t="s">
        <v>286</v>
      </c>
      <c r="F66" s="9">
        <v>10</v>
      </c>
      <c r="G66" s="9" t="s">
        <v>287</v>
      </c>
      <c r="H66" s="9" t="s">
        <v>145</v>
      </c>
      <c r="I66" s="9">
        <v>13308433099</v>
      </c>
      <c r="J66" s="18" t="s">
        <v>156</v>
      </c>
    </row>
    <row r="67" spans="1:10" s="13" customFormat="1" ht="56.25">
      <c r="A67" s="7">
        <v>62</v>
      </c>
      <c r="B67" s="25" t="s">
        <v>37</v>
      </c>
      <c r="C67" s="9" t="s">
        <v>288</v>
      </c>
      <c r="D67" s="9" t="s">
        <v>146</v>
      </c>
      <c r="E67" s="26" t="s">
        <v>147</v>
      </c>
      <c r="F67" s="25">
        <v>10</v>
      </c>
      <c r="G67" s="25" t="s">
        <v>289</v>
      </c>
      <c r="H67" s="9" t="s">
        <v>161</v>
      </c>
      <c r="I67" s="9">
        <v>13874856185</v>
      </c>
      <c r="J67" s="18" t="s">
        <v>156</v>
      </c>
    </row>
  </sheetData>
  <sheetProtection password="CA3C" sheet="1"/>
  <mergeCells count="10">
    <mergeCell ref="A1:B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honeticPr fontId="7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科技特派员</vt:lpstr>
      <vt:lpstr>科技特派员!Print_Titles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2016-09-04T23:51:18Z</cp:lastPrinted>
  <dcterms:created xsi:type="dcterms:W3CDTF">2013-04-09T09:35:21Z</dcterms:created>
  <dcterms:modified xsi:type="dcterms:W3CDTF">2016-09-08T08:25:32Z</dcterms:modified>
</cp:coreProperties>
</file>