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5" windowHeight="11940"/>
  </bookViews>
  <sheets>
    <sheet name="2019年" sheetId="1" r:id="rId1"/>
  </sheets>
  <definedNames>
    <definedName name="_xlnm._FilterDatabase" localSheetId="0" hidden="1">'2019年'!$A$3:$M$115</definedName>
    <definedName name="_xlnm.Print_Titles" localSheetId="0">'2019年'!$1:3</definedName>
    <definedName name="_xlnm.Print_Area" localSheetId="0">'2019年'!$A$1:$M$115</definedName>
  </definedNames>
  <calcPr calcId="144525"/>
</workbook>
</file>

<file path=xl/sharedStrings.xml><?xml version="1.0" encoding="utf-8"?>
<sst xmlns="http://schemas.openxmlformats.org/spreadsheetml/2006/main" count="382" uniqueCount="216">
  <si>
    <t>2019年辰溪县吉通公司享受县财政座位补贴片区客运经营面的车辆明细表（半年第一次）</t>
  </si>
  <si>
    <t>公司名称：辰溪县吉通运输有限责任公司                                                             申报时间： 2021  年 6  月 18 日</t>
  </si>
  <si>
    <t>序号</t>
  </si>
  <si>
    <t>车牌号</t>
  </si>
  <si>
    <t>座位数</t>
  </si>
  <si>
    <t>经营片区</t>
  </si>
  <si>
    <t>纳入公司时间</t>
  </si>
  <si>
    <t>补贴月份</t>
  </si>
  <si>
    <t>座位补贴金额（元）</t>
  </si>
  <si>
    <t>购置时间</t>
  </si>
  <si>
    <t>购车金额</t>
  </si>
  <si>
    <t>购车补贴金额</t>
  </si>
  <si>
    <t>合计补贴款</t>
  </si>
  <si>
    <t>半年实发金额</t>
  </si>
  <si>
    <t>备注</t>
  </si>
  <si>
    <t>湘NBG848</t>
  </si>
  <si>
    <r>
      <rPr>
        <sz val="12"/>
        <color theme="1"/>
        <rFont val="宋体"/>
        <charset val="134"/>
      </rPr>
      <t>黄溪口</t>
    </r>
    <r>
      <rPr>
        <sz val="12"/>
        <color theme="1"/>
        <rFont val="Times New Roman"/>
        <charset val="134"/>
      </rPr>
      <t>-</t>
    </r>
    <r>
      <rPr>
        <sz val="12"/>
        <color theme="1"/>
        <rFont val="宋体"/>
        <charset val="134"/>
      </rPr>
      <t>上蒲溪</t>
    </r>
  </si>
  <si>
    <t>2018.01.05</t>
  </si>
  <si>
    <t>湘NDU337</t>
  </si>
  <si>
    <r>
      <rPr>
        <sz val="12"/>
        <color theme="1"/>
        <rFont val="宋体"/>
        <charset val="134"/>
      </rPr>
      <t>黄溪口</t>
    </r>
    <r>
      <rPr>
        <sz val="12"/>
        <color theme="1"/>
        <rFont val="Times New Roman"/>
        <charset val="134"/>
      </rPr>
      <t>-</t>
    </r>
    <r>
      <rPr>
        <sz val="12"/>
        <color theme="1"/>
        <rFont val="宋体"/>
        <charset val="134"/>
      </rPr>
      <t>苏木溪</t>
    </r>
  </si>
  <si>
    <t>2017.12.26</t>
  </si>
  <si>
    <r>
      <rPr>
        <sz val="12"/>
        <color theme="1"/>
        <rFont val="Times New Roman"/>
        <charset val="134"/>
      </rPr>
      <t>8+22</t>
    </r>
    <r>
      <rPr>
        <sz val="12"/>
        <color theme="1"/>
        <rFont val="宋体"/>
        <charset val="134"/>
      </rPr>
      <t>天</t>
    </r>
  </si>
  <si>
    <t>湘NBE380</t>
  </si>
  <si>
    <t>湘NBT678</t>
  </si>
  <si>
    <r>
      <rPr>
        <sz val="12"/>
        <color theme="1"/>
        <rFont val="宋体"/>
        <charset val="134"/>
      </rPr>
      <t>黄溪口</t>
    </r>
    <r>
      <rPr>
        <sz val="12"/>
        <color theme="1"/>
        <rFont val="Times New Roman"/>
        <charset val="134"/>
      </rPr>
      <t>-</t>
    </r>
    <r>
      <rPr>
        <sz val="12"/>
        <color theme="1"/>
        <rFont val="宋体"/>
        <charset val="134"/>
      </rPr>
      <t>黄溪口</t>
    </r>
  </si>
  <si>
    <t>2018.01.12</t>
  </si>
  <si>
    <r>
      <rPr>
        <sz val="12"/>
        <color theme="1"/>
        <rFont val="Times New Roman"/>
        <charset val="134"/>
      </rPr>
      <t>2+17</t>
    </r>
    <r>
      <rPr>
        <sz val="12"/>
        <color theme="1"/>
        <rFont val="宋体"/>
        <charset val="134"/>
      </rPr>
      <t>天</t>
    </r>
  </si>
  <si>
    <t>湘NBY418</t>
  </si>
  <si>
    <t>2018.01.02</t>
  </si>
  <si>
    <t>湘NFX781</t>
  </si>
  <si>
    <r>
      <rPr>
        <sz val="12"/>
        <color theme="1"/>
        <rFont val="宋体"/>
        <charset val="134"/>
      </rPr>
      <t>黄溪口</t>
    </r>
    <r>
      <rPr>
        <sz val="12"/>
        <color theme="1"/>
        <rFont val="Times New Roman"/>
        <charset val="134"/>
      </rPr>
      <t>-</t>
    </r>
    <r>
      <rPr>
        <sz val="12"/>
        <color theme="1"/>
        <rFont val="宋体"/>
        <charset val="134"/>
      </rPr>
      <t>龙头庵</t>
    </r>
  </si>
  <si>
    <r>
      <rPr>
        <sz val="12"/>
        <color theme="1"/>
        <rFont val="Times New Roman"/>
        <charset val="134"/>
      </rPr>
      <t>7+20</t>
    </r>
    <r>
      <rPr>
        <sz val="12"/>
        <color theme="1"/>
        <rFont val="宋体"/>
        <charset val="134"/>
      </rPr>
      <t>天</t>
    </r>
  </si>
  <si>
    <t>湘NBC552</t>
  </si>
  <si>
    <r>
      <rPr>
        <sz val="12"/>
        <color theme="1"/>
        <rFont val="宋体"/>
        <charset val="134"/>
      </rPr>
      <t>黃溪囗</t>
    </r>
    <r>
      <rPr>
        <sz val="12"/>
        <color theme="1"/>
        <rFont val="Times New Roman"/>
        <charset val="134"/>
      </rPr>
      <t>-</t>
    </r>
    <r>
      <rPr>
        <sz val="12"/>
        <color theme="1"/>
        <rFont val="宋体"/>
        <charset val="134"/>
      </rPr>
      <t>罗子山</t>
    </r>
  </si>
  <si>
    <t>湘NEP337</t>
  </si>
  <si>
    <t>湘NBV683</t>
  </si>
  <si>
    <r>
      <rPr>
        <sz val="12"/>
        <color theme="1"/>
        <rFont val="宋体"/>
        <charset val="134"/>
      </rPr>
      <t>黄溪口</t>
    </r>
    <r>
      <rPr>
        <sz val="12"/>
        <color theme="1"/>
        <rFont val="Times New Roman"/>
        <charset val="134"/>
      </rPr>
      <t>-</t>
    </r>
    <r>
      <rPr>
        <sz val="12"/>
        <color theme="1"/>
        <rFont val="宋体"/>
        <charset val="134"/>
      </rPr>
      <t>仙人湾</t>
    </r>
  </si>
  <si>
    <t>湘NDC870</t>
  </si>
  <si>
    <t>2018.01.04</t>
  </si>
  <si>
    <t>湘NBW579</t>
  </si>
  <si>
    <t>2017.12.28</t>
  </si>
  <si>
    <r>
      <rPr>
        <sz val="12"/>
        <color theme="1"/>
        <rFont val="Times New Roman"/>
        <charset val="134"/>
      </rPr>
      <t>3+27</t>
    </r>
    <r>
      <rPr>
        <sz val="12"/>
        <color theme="1"/>
        <rFont val="宋体"/>
        <charset val="134"/>
      </rPr>
      <t>天</t>
    </r>
  </si>
  <si>
    <t>湘NEH738</t>
  </si>
  <si>
    <t>湘NFT729</t>
  </si>
  <si>
    <t>湘NFR775</t>
  </si>
  <si>
    <t>2017.12.27</t>
  </si>
  <si>
    <r>
      <rPr>
        <sz val="12"/>
        <color theme="1"/>
        <rFont val="Times New Roman"/>
        <charset val="134"/>
      </rPr>
      <t>4+15</t>
    </r>
    <r>
      <rPr>
        <sz val="12"/>
        <color theme="1"/>
        <rFont val="宋体"/>
        <charset val="134"/>
      </rPr>
      <t>天</t>
    </r>
  </si>
  <si>
    <t>湘NEP308</t>
  </si>
  <si>
    <t>2017.12.25</t>
  </si>
  <si>
    <r>
      <rPr>
        <sz val="12"/>
        <color theme="1"/>
        <rFont val="Times New Roman"/>
        <charset val="134"/>
      </rPr>
      <t>4+4</t>
    </r>
    <r>
      <rPr>
        <sz val="12"/>
        <color theme="1"/>
        <rFont val="宋体"/>
        <charset val="134"/>
      </rPr>
      <t>天</t>
    </r>
  </si>
  <si>
    <t>湘NEX129</t>
  </si>
  <si>
    <t>2017.12.21</t>
  </si>
  <si>
    <t>湘NDS159</t>
  </si>
  <si>
    <t>2018.01.25</t>
  </si>
  <si>
    <t>湘NBG538</t>
  </si>
  <si>
    <r>
      <rPr>
        <sz val="12"/>
        <color theme="1"/>
        <rFont val="Times New Roman"/>
        <charset val="134"/>
      </rPr>
      <t>10+10</t>
    </r>
    <r>
      <rPr>
        <sz val="12"/>
        <color theme="1"/>
        <rFont val="宋体"/>
        <charset val="134"/>
      </rPr>
      <t>天</t>
    </r>
  </si>
  <si>
    <t>湘NBV929</t>
  </si>
  <si>
    <r>
      <rPr>
        <sz val="12"/>
        <color theme="1"/>
        <rFont val="Times New Roman"/>
        <charset val="134"/>
      </rPr>
      <t>2+3</t>
    </r>
    <r>
      <rPr>
        <sz val="12"/>
        <color theme="1"/>
        <rFont val="宋体"/>
        <charset val="134"/>
      </rPr>
      <t>天</t>
    </r>
  </si>
  <si>
    <t>湘NBQ617</t>
  </si>
  <si>
    <t>2018.01.08</t>
  </si>
  <si>
    <t>湘NBL116</t>
  </si>
  <si>
    <r>
      <rPr>
        <sz val="12"/>
        <color theme="1"/>
        <rFont val="宋体"/>
        <charset val="134"/>
      </rPr>
      <t>黃溪口</t>
    </r>
    <r>
      <rPr>
        <sz val="12"/>
        <color theme="1"/>
        <rFont val="Times New Roman"/>
        <charset val="134"/>
      </rPr>
      <t>-</t>
    </r>
    <r>
      <rPr>
        <sz val="12"/>
        <color theme="1"/>
        <rFont val="宋体"/>
        <charset val="134"/>
      </rPr>
      <t>后塘</t>
    </r>
  </si>
  <si>
    <t>2018.01.29</t>
  </si>
  <si>
    <r>
      <rPr>
        <sz val="12"/>
        <color theme="1"/>
        <rFont val="Times New Roman"/>
        <charset val="134"/>
      </rPr>
      <t>8+2</t>
    </r>
    <r>
      <rPr>
        <sz val="12"/>
        <color theme="1"/>
        <rFont val="宋体"/>
        <charset val="134"/>
      </rPr>
      <t>天</t>
    </r>
  </si>
  <si>
    <t>湘NBL199</t>
  </si>
  <si>
    <t>湘NBL712</t>
  </si>
  <si>
    <t>2018.04.26</t>
  </si>
  <si>
    <t>湘NEY279</t>
  </si>
  <si>
    <t>2018.03.06</t>
  </si>
  <si>
    <t>湘NDP353</t>
  </si>
  <si>
    <t>湘NFM133</t>
  </si>
  <si>
    <t>2017.12.15</t>
  </si>
  <si>
    <t>湘NEZ468</t>
  </si>
  <si>
    <t>2018.02.11</t>
  </si>
  <si>
    <t>湘NBX682</t>
  </si>
  <si>
    <t>2018.01.10</t>
  </si>
  <si>
    <r>
      <rPr>
        <sz val="12"/>
        <color theme="1"/>
        <rFont val="Times New Roman"/>
        <charset val="134"/>
      </rPr>
      <t>3+7</t>
    </r>
    <r>
      <rPr>
        <sz val="12"/>
        <color theme="1"/>
        <rFont val="宋体"/>
        <charset val="134"/>
      </rPr>
      <t>天</t>
    </r>
  </si>
  <si>
    <t>湘NEV579</t>
  </si>
  <si>
    <t>2018.01.22</t>
  </si>
  <si>
    <t>湘NBL161</t>
  </si>
  <si>
    <t>湘NDX000</t>
  </si>
  <si>
    <t>湘NBJ373</t>
  </si>
  <si>
    <t>2017.12.13</t>
  </si>
  <si>
    <r>
      <rPr>
        <sz val="12"/>
        <color theme="1"/>
        <rFont val="Times New Roman"/>
        <charset val="134"/>
      </rPr>
      <t>9+20</t>
    </r>
    <r>
      <rPr>
        <sz val="12"/>
        <color theme="1"/>
        <rFont val="宋体"/>
        <charset val="134"/>
      </rPr>
      <t>天</t>
    </r>
  </si>
  <si>
    <t>湘NEN799</t>
  </si>
  <si>
    <r>
      <rPr>
        <sz val="12"/>
        <color theme="1"/>
        <rFont val="Times New Roman"/>
        <charset val="134"/>
      </rPr>
      <t>5+20</t>
    </r>
    <r>
      <rPr>
        <sz val="12"/>
        <color theme="1"/>
        <rFont val="宋体"/>
        <charset val="134"/>
      </rPr>
      <t>天</t>
    </r>
  </si>
  <si>
    <t>湘NDU238</t>
  </si>
  <si>
    <t>湘NBU817</t>
  </si>
  <si>
    <t>湘NBZ681</t>
  </si>
  <si>
    <t>2018.04.11</t>
  </si>
  <si>
    <t>湘NEC448</t>
  </si>
  <si>
    <r>
      <rPr>
        <sz val="12"/>
        <color theme="1"/>
        <rFont val="Times New Roman"/>
        <charset val="134"/>
      </rPr>
      <t>3+18</t>
    </r>
    <r>
      <rPr>
        <sz val="12"/>
        <color theme="1"/>
        <rFont val="宋体"/>
        <charset val="134"/>
      </rPr>
      <t>天</t>
    </r>
  </si>
  <si>
    <t>湘NCQ998</t>
  </si>
  <si>
    <t>湘NCK708</t>
  </si>
  <si>
    <r>
      <rPr>
        <sz val="12"/>
        <color theme="1"/>
        <rFont val="Times New Roman"/>
        <charset val="134"/>
      </rPr>
      <t>9+8</t>
    </r>
    <r>
      <rPr>
        <sz val="12"/>
        <color theme="1"/>
        <rFont val="宋体"/>
        <charset val="134"/>
      </rPr>
      <t>天</t>
    </r>
  </si>
  <si>
    <t>湘NBZ798</t>
  </si>
  <si>
    <t>湘NEL585</t>
  </si>
  <si>
    <t>2018.03.01</t>
  </si>
  <si>
    <t>湘NEL179</t>
  </si>
  <si>
    <t>湘NDW559</t>
  </si>
  <si>
    <t>湘NCB887</t>
  </si>
  <si>
    <t>湘NBM233</t>
  </si>
  <si>
    <r>
      <rPr>
        <sz val="12"/>
        <color theme="1"/>
        <rFont val="Times New Roman"/>
        <charset val="134"/>
      </rPr>
      <t>8+11</t>
    </r>
    <r>
      <rPr>
        <sz val="12"/>
        <color theme="1"/>
        <rFont val="宋体"/>
        <charset val="134"/>
      </rPr>
      <t>天</t>
    </r>
  </si>
  <si>
    <t>湘NBU182</t>
  </si>
  <si>
    <t>湘NCP418</t>
  </si>
  <si>
    <t>湘NEL529</t>
  </si>
  <si>
    <t>湘NEB655</t>
  </si>
  <si>
    <t>湘NEJ851</t>
  </si>
  <si>
    <t>湘NFM535</t>
  </si>
  <si>
    <t>湘NBB488</t>
  </si>
  <si>
    <t>湘NBY468</t>
  </si>
  <si>
    <t>湘NEN718</t>
  </si>
  <si>
    <t>湘NDM699</t>
  </si>
  <si>
    <t>湘NCG519</t>
  </si>
  <si>
    <t>湘NDL621</t>
  </si>
  <si>
    <t>2018.01.17</t>
  </si>
  <si>
    <t>湘NFF585</t>
  </si>
  <si>
    <t>2018.01.03</t>
  </si>
  <si>
    <t>湘NER219</t>
  </si>
  <si>
    <t>湘NFV807</t>
  </si>
  <si>
    <t>湘NFH233</t>
  </si>
  <si>
    <r>
      <rPr>
        <sz val="12"/>
        <color theme="1"/>
        <rFont val="Times New Roman"/>
        <charset val="134"/>
      </rPr>
      <t>7+18</t>
    </r>
    <r>
      <rPr>
        <sz val="12"/>
        <color theme="1"/>
        <rFont val="宋体"/>
        <charset val="134"/>
      </rPr>
      <t>天</t>
    </r>
  </si>
  <si>
    <t xml:space="preserve">湘NDF638 </t>
  </si>
  <si>
    <t>2018.01.01</t>
  </si>
  <si>
    <r>
      <rPr>
        <sz val="12"/>
        <color theme="1"/>
        <rFont val="Times New Roman"/>
        <charset val="134"/>
      </rPr>
      <t>8+4</t>
    </r>
    <r>
      <rPr>
        <sz val="12"/>
        <color theme="1"/>
        <rFont val="宋体"/>
        <charset val="134"/>
      </rPr>
      <t>天</t>
    </r>
  </si>
  <si>
    <t>湘NCD198</t>
  </si>
  <si>
    <t>2018.03.27</t>
  </si>
  <si>
    <t>湘NBY428</t>
  </si>
  <si>
    <t>湘NBY056</t>
  </si>
  <si>
    <t>湘NCE377</t>
  </si>
  <si>
    <t>湘NEV197</t>
  </si>
  <si>
    <t>湘NER709</t>
  </si>
  <si>
    <t>湘NEN806</t>
  </si>
  <si>
    <r>
      <rPr>
        <sz val="12"/>
        <color theme="1"/>
        <rFont val="Times New Roman"/>
        <charset val="134"/>
      </rPr>
      <t>10+12</t>
    </r>
    <r>
      <rPr>
        <sz val="12"/>
        <color theme="1"/>
        <rFont val="宋体"/>
        <charset val="134"/>
      </rPr>
      <t>天</t>
    </r>
  </si>
  <si>
    <t>湘NFA827</t>
  </si>
  <si>
    <t>湘NFB139</t>
  </si>
  <si>
    <t xml:space="preserve">湘NEQ528 </t>
  </si>
  <si>
    <t>2017.12.18</t>
  </si>
  <si>
    <t>湘NBY219</t>
  </si>
  <si>
    <t>湘NEN776</t>
  </si>
  <si>
    <t>湘NCL968</t>
  </si>
  <si>
    <r>
      <rPr>
        <sz val="12"/>
        <color theme="1"/>
        <rFont val="Times New Roman"/>
        <charset val="134"/>
      </rPr>
      <t>2+26</t>
    </r>
    <r>
      <rPr>
        <sz val="12"/>
        <color theme="1"/>
        <rFont val="宋体"/>
        <charset val="134"/>
      </rPr>
      <t>天</t>
    </r>
  </si>
  <si>
    <t>湘NDC079</t>
  </si>
  <si>
    <t>2018.01.15</t>
  </si>
  <si>
    <t>湘NBW679</t>
  </si>
  <si>
    <t>2018.09.20</t>
  </si>
  <si>
    <t>湘NCA687</t>
  </si>
  <si>
    <t>2018.10.17</t>
  </si>
  <si>
    <r>
      <rPr>
        <sz val="12"/>
        <color theme="1"/>
        <rFont val="Times New Roman"/>
        <charset val="134"/>
      </rPr>
      <t>6+30</t>
    </r>
    <r>
      <rPr>
        <sz val="12"/>
        <color theme="1"/>
        <rFont val="宋体"/>
        <charset val="134"/>
      </rPr>
      <t>天</t>
    </r>
  </si>
  <si>
    <t>湘NEP115</t>
  </si>
  <si>
    <t>湘NEH130</t>
  </si>
  <si>
    <t>2018.03.09</t>
  </si>
  <si>
    <r>
      <rPr>
        <sz val="12"/>
        <color theme="1"/>
        <rFont val="Times New Roman"/>
        <charset val="134"/>
      </rPr>
      <t>2+11</t>
    </r>
    <r>
      <rPr>
        <sz val="12"/>
        <color theme="1"/>
        <rFont val="宋体"/>
        <charset val="134"/>
      </rPr>
      <t>天</t>
    </r>
  </si>
  <si>
    <t>湘NCR057</t>
  </si>
  <si>
    <t>湘NDJ259</t>
  </si>
  <si>
    <t>湘NLV097</t>
  </si>
  <si>
    <t>黄溪口-黄溪口</t>
  </si>
  <si>
    <t>2019.11.15</t>
  </si>
  <si>
    <r>
      <rPr>
        <sz val="12"/>
        <color theme="1"/>
        <rFont val="Times New Roman"/>
        <charset val="134"/>
      </rPr>
      <t>45</t>
    </r>
    <r>
      <rPr>
        <sz val="12"/>
        <color theme="1"/>
        <rFont val="宋体"/>
        <charset val="134"/>
      </rPr>
      <t>天</t>
    </r>
  </si>
  <si>
    <t>湘NCQ696</t>
  </si>
  <si>
    <t>2017.12.30</t>
  </si>
  <si>
    <t>湘NDX719</t>
  </si>
  <si>
    <t>湘NEH781</t>
  </si>
  <si>
    <t>湘NFP115</t>
  </si>
  <si>
    <t>湘N6A453</t>
  </si>
  <si>
    <t>辰溪-大坪</t>
  </si>
  <si>
    <t>2014.11.14</t>
  </si>
  <si>
    <t>湘N6B452</t>
  </si>
  <si>
    <t>湘NBV228</t>
  </si>
  <si>
    <t>2017.11.02</t>
  </si>
  <si>
    <t>湘NEA708</t>
  </si>
  <si>
    <t>2017.11.21</t>
  </si>
  <si>
    <t>湘NBE117</t>
  </si>
  <si>
    <t>2018.3.10</t>
  </si>
  <si>
    <t>湘NFA978</t>
  </si>
  <si>
    <t>2017.11.12</t>
  </si>
  <si>
    <t>湘NCR890</t>
  </si>
  <si>
    <t>2017.11.09</t>
  </si>
  <si>
    <t>湘N65285</t>
  </si>
  <si>
    <t>潭湾-圆家坪</t>
  </si>
  <si>
    <t>2014.12.29</t>
  </si>
  <si>
    <r>
      <rPr>
        <sz val="12"/>
        <color theme="1"/>
        <rFont val="Times New Roman"/>
        <charset val="134"/>
      </rPr>
      <t>5+19</t>
    </r>
    <r>
      <rPr>
        <sz val="12"/>
        <color theme="1"/>
        <rFont val="宋体"/>
        <charset val="134"/>
      </rPr>
      <t>天</t>
    </r>
  </si>
  <si>
    <t>湘N65289</t>
  </si>
  <si>
    <t>2014.12.26</t>
  </si>
  <si>
    <t>湘N69240</t>
  </si>
  <si>
    <t>辰溪-石碧</t>
  </si>
  <si>
    <t>2014.07.23</t>
  </si>
  <si>
    <t>湘N6A492</t>
  </si>
  <si>
    <t>2015.02.02</t>
  </si>
  <si>
    <t>湘N6A541</t>
  </si>
  <si>
    <t>2014.09.05</t>
  </si>
  <si>
    <t>湘N6A542</t>
  </si>
  <si>
    <t>2014.07.24</t>
  </si>
  <si>
    <t>湘N6A843</t>
  </si>
  <si>
    <t>2015.07.01</t>
  </si>
  <si>
    <t>湘N6A946</t>
  </si>
  <si>
    <t>湘N6B145</t>
  </si>
  <si>
    <t>2014.11.13</t>
  </si>
  <si>
    <t>湘N6C413</t>
  </si>
  <si>
    <t>2017.01.10</t>
  </si>
  <si>
    <t>湘N6D139</t>
  </si>
  <si>
    <t>湘N6GD98</t>
  </si>
  <si>
    <t>2015.01.04</t>
  </si>
  <si>
    <t>湘N6L911</t>
  </si>
  <si>
    <t>2017.09.12</t>
  </si>
  <si>
    <t>湘N2Q329</t>
  </si>
  <si>
    <t>2019.07.03</t>
  </si>
  <si>
    <r>
      <rPr>
        <sz val="11"/>
        <color theme="1"/>
        <rFont val="Times New Roman"/>
        <charset val="134"/>
      </rPr>
      <t>4+26</t>
    </r>
    <r>
      <rPr>
        <sz val="11"/>
        <color theme="1"/>
        <rFont val="宋体"/>
        <charset val="134"/>
      </rPr>
      <t>天</t>
    </r>
  </si>
  <si>
    <t>2019.7.3</t>
  </si>
  <si>
    <t>湘NKV872</t>
  </si>
  <si>
    <t>2019.08.13</t>
  </si>
  <si>
    <r>
      <rPr>
        <sz val="11"/>
        <color theme="1"/>
        <rFont val="Times New Roman"/>
        <charset val="134"/>
      </rPr>
      <t>3+16</t>
    </r>
    <r>
      <rPr>
        <sz val="11"/>
        <color theme="1"/>
        <rFont val="宋体"/>
        <charset val="134"/>
      </rPr>
      <t>天</t>
    </r>
  </si>
  <si>
    <t>2019.8.13</t>
  </si>
  <si>
    <t>湘N2Y808</t>
  </si>
  <si>
    <t>合计</t>
  </si>
  <si>
    <t>注：对2017年11月1日之前属于各公司的车辆，按2017年11月1日为为起始时间申报。2017年11月1日后转入各公司的车辆，申报起始时间以核发行驶证日期为起始时间。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</si>
</sst>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2"/>
      <name val="宋体"/>
      <charset val="134"/>
    </font>
    <font>
      <sz val="12"/>
      <color theme="1"/>
      <name val="宋体"/>
      <charset val="134"/>
    </font>
    <font>
      <sz val="11"/>
      <name val="宋体"/>
      <charset val="134"/>
    </font>
    <font>
      <sz val="18"/>
      <name val="黑体"/>
      <charset val="134"/>
    </font>
    <font>
      <sz val="12"/>
      <color indexed="8"/>
      <name val="宋体"/>
      <charset val="134"/>
    </font>
    <font>
      <sz val="12"/>
      <color theme="1"/>
      <name val="Times New Roman"/>
      <charset val="134"/>
    </font>
    <font>
      <sz val="10"/>
      <color theme="1"/>
      <name val="Times New Roman"/>
      <charset val="134"/>
    </font>
    <font>
      <sz val="10"/>
      <color theme="1"/>
      <name val="宋体"/>
      <charset val="134"/>
    </font>
    <font>
      <sz val="11"/>
      <color theme="1"/>
      <name val="宋体"/>
      <charset val="134"/>
    </font>
    <font>
      <sz val="11"/>
      <color theme="1"/>
      <name val="Times New Roman"/>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20"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5" applyNumberFormat="0" applyFont="0" applyAlignment="0" applyProtection="0">
      <alignment vertical="center"/>
    </xf>
    <xf numFmtId="0" fontId="15" fillId="23"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3" applyNumberFormat="0" applyFill="0" applyAlignment="0" applyProtection="0">
      <alignment vertical="center"/>
    </xf>
    <xf numFmtId="0" fontId="15" fillId="33" borderId="0" applyNumberFormat="0" applyBorder="0" applyAlignment="0" applyProtection="0">
      <alignment vertical="center"/>
    </xf>
    <xf numFmtId="0" fontId="19" fillId="0" borderId="9" applyNumberFormat="0" applyFill="0" applyAlignment="0" applyProtection="0">
      <alignment vertical="center"/>
    </xf>
    <xf numFmtId="0" fontId="15" fillId="22" borderId="0" applyNumberFormat="0" applyBorder="0" applyAlignment="0" applyProtection="0">
      <alignment vertical="center"/>
    </xf>
    <xf numFmtId="0" fontId="22" fillId="21" borderId="7" applyNumberFormat="0" applyAlignment="0" applyProtection="0">
      <alignment vertical="center"/>
    </xf>
    <xf numFmtId="0" fontId="25" fillId="21" borderId="6" applyNumberFormat="0" applyAlignment="0" applyProtection="0">
      <alignment vertical="center"/>
    </xf>
    <xf numFmtId="0" fontId="28" fillId="32" borderId="10" applyNumberFormat="0" applyAlignment="0" applyProtection="0">
      <alignment vertical="center"/>
    </xf>
    <xf numFmtId="0" fontId="13" fillId="31" borderId="0" applyNumberFormat="0" applyBorder="0" applyAlignment="0" applyProtection="0">
      <alignment vertical="center"/>
    </xf>
    <xf numFmtId="0" fontId="15" fillId="27" borderId="0" applyNumberFormat="0" applyBorder="0" applyAlignment="0" applyProtection="0">
      <alignment vertical="center"/>
    </xf>
    <xf numFmtId="0" fontId="16" fillId="0" borderId="4" applyNumberFormat="0" applyFill="0" applyAlignment="0" applyProtection="0">
      <alignment vertical="center"/>
    </xf>
    <xf numFmtId="0" fontId="24" fillId="0" borderId="8" applyNumberFormat="0" applyFill="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4" borderId="0" applyNumberFormat="0" applyBorder="0" applyAlignment="0" applyProtection="0">
      <alignment vertical="center"/>
    </xf>
    <xf numFmtId="0" fontId="15" fillId="26" borderId="0" applyNumberFormat="0" applyBorder="0" applyAlignment="0" applyProtection="0">
      <alignment vertical="center"/>
    </xf>
    <xf numFmtId="0" fontId="13" fillId="25"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3" fillId="30"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3" fillId="15" borderId="0" applyNumberFormat="0" applyBorder="0" applyAlignment="0" applyProtection="0">
      <alignment vertical="center"/>
    </xf>
    <xf numFmtId="0" fontId="13" fillId="29" borderId="0" applyNumberFormat="0" applyBorder="0" applyAlignment="0" applyProtection="0">
      <alignment vertical="center"/>
    </xf>
    <xf numFmtId="0" fontId="15" fillId="28" borderId="0" applyNumberFormat="0" applyBorder="0" applyAlignment="0" applyProtection="0">
      <alignment vertical="center"/>
    </xf>
    <xf numFmtId="0" fontId="13" fillId="9" borderId="0" applyNumberFormat="0" applyBorder="0" applyAlignment="0" applyProtection="0">
      <alignment vertical="center"/>
    </xf>
    <xf numFmtId="0" fontId="15" fillId="12" borderId="0" applyNumberFormat="0" applyBorder="0" applyAlignment="0" applyProtection="0">
      <alignment vertical="center"/>
    </xf>
    <xf numFmtId="0" fontId="15" fillId="8" borderId="0" applyNumberFormat="0" applyBorder="0" applyAlignment="0" applyProtection="0">
      <alignment vertical="center"/>
    </xf>
    <xf numFmtId="0" fontId="13" fillId="19"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2" fillId="2" borderId="0" xfId="0" applyFont="1" applyFill="1" applyBorder="1">
      <alignment vertical="center"/>
    </xf>
    <xf numFmtId="0" fontId="2" fillId="0" borderId="0" xfId="0" applyFont="1" applyFill="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0" xfId="0" applyFont="1" applyAlignment="1">
      <alignment horizontal="center" vertical="center"/>
    </xf>
    <xf numFmtId="58" fontId="1" fillId="0" borderId="0" xfId="0" applyNumberFormat="1"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Alignment="1">
      <alignment horizontal="left" vertical="center" wrapText="1"/>
    </xf>
    <xf numFmtId="0" fontId="9" fillId="0" borderId="1" xfId="0" applyFont="1" applyBorder="1" applyAlignment="1">
      <alignment horizontal="center" vertical="center"/>
    </xf>
    <xf numFmtId="0" fontId="1" fillId="0" borderId="0"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2"/>
  <sheetViews>
    <sheetView tabSelected="1" workbookViewId="0">
      <pane ySplit="3" topLeftCell="A92" activePane="bottomLeft" state="frozen"/>
      <selection/>
      <selection pane="bottomLeft" activeCell="A1" sqref="A1:M1"/>
    </sheetView>
  </sheetViews>
  <sheetFormatPr defaultColWidth="9" defaultRowHeight="13.5"/>
  <cols>
    <col min="1" max="1" width="6" style="5" customWidth="1"/>
    <col min="2" max="2" width="9.5" style="5" customWidth="1"/>
    <col min="3" max="3" width="6.63333333333333" style="5" customWidth="1"/>
    <col min="4" max="4" width="15.3083333333333" style="5" customWidth="1"/>
    <col min="5" max="5" width="13.75" style="5" customWidth="1"/>
    <col min="6" max="6" width="9.125" style="5" customWidth="1"/>
    <col min="7" max="7" width="11.3583333333333" style="5" customWidth="1"/>
    <col min="8" max="8" width="10.4583333333333" style="5" customWidth="1"/>
    <col min="9" max="9" width="10.9" style="5" customWidth="1"/>
    <col min="10" max="10" width="9.45" style="5" customWidth="1"/>
    <col min="11" max="12" width="9.65" style="5" customWidth="1"/>
    <col min="13" max="13" width="17.5" style="6" customWidth="1"/>
    <col min="14" max="16384" width="9" style="5"/>
  </cols>
  <sheetData>
    <row r="1" ht="58.5" customHeight="1" spans="1:13">
      <c r="A1" s="7" t="s">
        <v>0</v>
      </c>
      <c r="B1" s="7"/>
      <c r="C1" s="7"/>
      <c r="D1" s="7"/>
      <c r="E1" s="7"/>
      <c r="F1" s="7"/>
      <c r="G1" s="7"/>
      <c r="H1" s="7"/>
      <c r="I1" s="7"/>
      <c r="J1" s="7"/>
      <c r="K1" s="7"/>
      <c r="L1" s="7"/>
      <c r="M1" s="7"/>
    </row>
    <row r="2" s="1" customFormat="1" ht="33" customHeight="1" spans="1:13">
      <c r="A2" s="8" t="s">
        <v>1</v>
      </c>
      <c r="B2" s="8"/>
      <c r="C2" s="8"/>
      <c r="D2" s="8"/>
      <c r="E2" s="8"/>
      <c r="F2" s="8"/>
      <c r="G2" s="8"/>
      <c r="H2" s="8"/>
      <c r="I2" s="19"/>
      <c r="J2" s="19"/>
      <c r="K2" s="19"/>
      <c r="L2" s="20">
        <v>44438</v>
      </c>
      <c r="M2" s="19"/>
    </row>
    <row r="3" s="1" customFormat="1" ht="34.5" customHeight="1" spans="1:13">
      <c r="A3" s="9" t="s">
        <v>2</v>
      </c>
      <c r="B3" s="9" t="s">
        <v>3</v>
      </c>
      <c r="C3" s="9" t="s">
        <v>4</v>
      </c>
      <c r="D3" s="9" t="s">
        <v>5</v>
      </c>
      <c r="E3" s="9" t="s">
        <v>6</v>
      </c>
      <c r="F3" s="9" t="s">
        <v>7</v>
      </c>
      <c r="G3" s="9" t="s">
        <v>8</v>
      </c>
      <c r="H3" s="10" t="s">
        <v>9</v>
      </c>
      <c r="I3" s="10" t="s">
        <v>10</v>
      </c>
      <c r="J3" s="10" t="s">
        <v>11</v>
      </c>
      <c r="K3" s="10" t="s">
        <v>12</v>
      </c>
      <c r="L3" s="10" t="s">
        <v>13</v>
      </c>
      <c r="M3" s="9" t="s">
        <v>14</v>
      </c>
    </row>
    <row r="4" s="2" customFormat="1" ht="25.5" customHeight="1" spans="1:13">
      <c r="A4" s="11">
        <v>1</v>
      </c>
      <c r="B4" s="12" t="s">
        <v>15</v>
      </c>
      <c r="C4" s="11">
        <v>7</v>
      </c>
      <c r="D4" s="12" t="s">
        <v>16</v>
      </c>
      <c r="E4" s="11" t="s">
        <v>17</v>
      </c>
      <c r="F4" s="11">
        <v>12</v>
      </c>
      <c r="G4" s="11">
        <v>8400</v>
      </c>
      <c r="H4" s="11"/>
      <c r="I4" s="11"/>
      <c r="J4" s="11"/>
      <c r="K4" s="11">
        <f>G4+J4</f>
        <v>8400</v>
      </c>
      <c r="L4" s="11">
        <f t="shared" ref="L4:L35" si="0">K4*0.5</f>
        <v>4200</v>
      </c>
      <c r="M4" s="21"/>
    </row>
    <row r="5" s="2" customFormat="1" ht="25.5" customHeight="1" spans="1:13">
      <c r="A5" s="11">
        <v>2</v>
      </c>
      <c r="B5" s="12" t="s">
        <v>18</v>
      </c>
      <c r="C5" s="11">
        <v>9</v>
      </c>
      <c r="D5" s="12" t="s">
        <v>19</v>
      </c>
      <c r="E5" s="11" t="s">
        <v>20</v>
      </c>
      <c r="F5" s="11" t="s">
        <v>21</v>
      </c>
      <c r="G5" s="11">
        <v>7860</v>
      </c>
      <c r="H5" s="11"/>
      <c r="I5" s="11"/>
      <c r="J5" s="11"/>
      <c r="K5" s="11">
        <f t="shared" ref="K5:K36" si="1">G5+J5</f>
        <v>7860</v>
      </c>
      <c r="L5" s="11">
        <f t="shared" si="0"/>
        <v>3930</v>
      </c>
      <c r="M5" s="21"/>
    </row>
    <row r="6" s="2" customFormat="1" ht="25.5" customHeight="1" spans="1:13">
      <c r="A6" s="11">
        <v>3</v>
      </c>
      <c r="B6" s="12" t="s">
        <v>22</v>
      </c>
      <c r="C6" s="11">
        <v>8</v>
      </c>
      <c r="D6" s="12" t="s">
        <v>16</v>
      </c>
      <c r="E6" s="11" t="s">
        <v>20</v>
      </c>
      <c r="F6" s="11">
        <v>12</v>
      </c>
      <c r="G6" s="11">
        <v>9600</v>
      </c>
      <c r="H6" s="11"/>
      <c r="I6" s="11"/>
      <c r="J6" s="11"/>
      <c r="K6" s="11">
        <f t="shared" si="1"/>
        <v>9600</v>
      </c>
      <c r="L6" s="11">
        <f t="shared" si="0"/>
        <v>4800</v>
      </c>
      <c r="M6" s="22"/>
    </row>
    <row r="7" s="2" customFormat="1" ht="25.5" customHeight="1" spans="1:13">
      <c r="A7" s="11">
        <v>4</v>
      </c>
      <c r="B7" s="12" t="s">
        <v>23</v>
      </c>
      <c r="C7" s="11">
        <v>9</v>
      </c>
      <c r="D7" s="12" t="s">
        <v>24</v>
      </c>
      <c r="E7" s="11" t="s">
        <v>25</v>
      </c>
      <c r="F7" s="11" t="s">
        <v>26</v>
      </c>
      <c r="G7" s="11">
        <v>2310</v>
      </c>
      <c r="H7" s="11"/>
      <c r="I7" s="11"/>
      <c r="J7" s="11"/>
      <c r="K7" s="11">
        <f t="shared" si="1"/>
        <v>2310</v>
      </c>
      <c r="L7" s="11">
        <f t="shared" si="0"/>
        <v>1155</v>
      </c>
      <c r="M7" s="21"/>
    </row>
    <row r="8" s="2" customFormat="1" ht="25.5" customHeight="1" spans="1:13">
      <c r="A8" s="11">
        <v>5</v>
      </c>
      <c r="B8" s="12" t="s">
        <v>27</v>
      </c>
      <c r="C8" s="11">
        <v>8</v>
      </c>
      <c r="D8" s="12" t="s">
        <v>16</v>
      </c>
      <c r="E8" s="11" t="s">
        <v>28</v>
      </c>
      <c r="F8" s="11">
        <v>12</v>
      </c>
      <c r="G8" s="11">
        <v>9600</v>
      </c>
      <c r="H8" s="11"/>
      <c r="I8" s="11"/>
      <c r="J8" s="11"/>
      <c r="K8" s="11">
        <f t="shared" si="1"/>
        <v>9600</v>
      </c>
      <c r="L8" s="11">
        <f t="shared" si="0"/>
        <v>4800</v>
      </c>
      <c r="M8" s="21"/>
    </row>
    <row r="9" s="2" customFormat="1" ht="25.5" customHeight="1" spans="1:13">
      <c r="A9" s="11">
        <v>6</v>
      </c>
      <c r="B9" s="12" t="s">
        <v>29</v>
      </c>
      <c r="C9" s="11">
        <v>7</v>
      </c>
      <c r="D9" s="12" t="s">
        <v>30</v>
      </c>
      <c r="E9" s="11" t="s">
        <v>17</v>
      </c>
      <c r="F9" s="11" t="s">
        <v>31</v>
      </c>
      <c r="G9" s="11">
        <v>5360</v>
      </c>
      <c r="H9" s="11"/>
      <c r="I9" s="11"/>
      <c r="J9" s="11"/>
      <c r="K9" s="11">
        <f t="shared" si="1"/>
        <v>5360</v>
      </c>
      <c r="L9" s="11">
        <f t="shared" si="0"/>
        <v>2680</v>
      </c>
      <c r="M9" s="21"/>
    </row>
    <row r="10" s="2" customFormat="1" ht="25.5" customHeight="1" spans="1:13">
      <c r="A10" s="11">
        <v>7</v>
      </c>
      <c r="B10" s="12" t="s">
        <v>32</v>
      </c>
      <c r="C10" s="11">
        <v>9</v>
      </c>
      <c r="D10" s="12" t="s">
        <v>33</v>
      </c>
      <c r="E10" s="11" t="s">
        <v>25</v>
      </c>
      <c r="F10" s="11">
        <v>12</v>
      </c>
      <c r="G10" s="11">
        <v>10800</v>
      </c>
      <c r="H10" s="11"/>
      <c r="I10" s="11"/>
      <c r="J10" s="11"/>
      <c r="K10" s="11">
        <f t="shared" si="1"/>
        <v>10800</v>
      </c>
      <c r="L10" s="11">
        <f t="shared" si="0"/>
        <v>5400</v>
      </c>
      <c r="M10" s="22"/>
    </row>
    <row r="11" s="3" customFormat="1" ht="25.5" customHeight="1" spans="1:13">
      <c r="A11" s="11">
        <v>8</v>
      </c>
      <c r="B11" s="13" t="s">
        <v>34</v>
      </c>
      <c r="C11" s="14">
        <v>7</v>
      </c>
      <c r="D11" s="13" t="s">
        <v>30</v>
      </c>
      <c r="E11" s="14" t="s">
        <v>20</v>
      </c>
      <c r="F11" s="14">
        <v>12</v>
      </c>
      <c r="G11" s="14">
        <v>8400</v>
      </c>
      <c r="H11" s="14"/>
      <c r="I11" s="14"/>
      <c r="J11" s="14"/>
      <c r="K11" s="14">
        <f t="shared" si="1"/>
        <v>8400</v>
      </c>
      <c r="L11" s="11">
        <f t="shared" si="0"/>
        <v>4200</v>
      </c>
      <c r="M11" s="23"/>
    </row>
    <row r="12" s="4" customFormat="1" ht="25.5" customHeight="1" spans="1:13">
      <c r="A12" s="11">
        <v>9</v>
      </c>
      <c r="B12" s="15" t="s">
        <v>35</v>
      </c>
      <c r="C12" s="16">
        <v>7</v>
      </c>
      <c r="D12" s="15" t="s">
        <v>36</v>
      </c>
      <c r="E12" s="16" t="s">
        <v>28</v>
      </c>
      <c r="F12" s="16">
        <v>12</v>
      </c>
      <c r="G12" s="16">
        <v>8400</v>
      </c>
      <c r="H12" s="16"/>
      <c r="I12" s="16"/>
      <c r="J12" s="16"/>
      <c r="K12" s="11">
        <f t="shared" si="1"/>
        <v>8400</v>
      </c>
      <c r="L12" s="11">
        <f t="shared" si="0"/>
        <v>4200</v>
      </c>
      <c r="M12" s="24"/>
    </row>
    <row r="13" s="2" customFormat="1" ht="25.5" customHeight="1" spans="1:13">
      <c r="A13" s="11">
        <v>10</v>
      </c>
      <c r="B13" s="12" t="s">
        <v>37</v>
      </c>
      <c r="C13" s="11">
        <v>9</v>
      </c>
      <c r="D13" s="12" t="s">
        <v>30</v>
      </c>
      <c r="E13" s="11" t="s">
        <v>38</v>
      </c>
      <c r="F13" s="11">
        <v>12</v>
      </c>
      <c r="G13" s="11">
        <v>10800</v>
      </c>
      <c r="H13" s="11"/>
      <c r="I13" s="11"/>
      <c r="J13" s="11"/>
      <c r="K13" s="11">
        <f t="shared" si="1"/>
        <v>10800</v>
      </c>
      <c r="L13" s="11">
        <f t="shared" si="0"/>
        <v>5400</v>
      </c>
      <c r="M13" s="22"/>
    </row>
    <row r="14" s="2" customFormat="1" ht="25.5" customHeight="1" spans="1:13">
      <c r="A14" s="11">
        <v>11</v>
      </c>
      <c r="B14" s="12" t="s">
        <v>39</v>
      </c>
      <c r="C14" s="11">
        <v>8</v>
      </c>
      <c r="D14" s="12" t="s">
        <v>19</v>
      </c>
      <c r="E14" s="11" t="s">
        <v>40</v>
      </c>
      <c r="F14" s="11" t="s">
        <v>41</v>
      </c>
      <c r="G14" s="11">
        <v>3129</v>
      </c>
      <c r="H14" s="11"/>
      <c r="I14" s="11"/>
      <c r="J14" s="11"/>
      <c r="K14" s="11">
        <f t="shared" si="1"/>
        <v>3129</v>
      </c>
      <c r="L14" s="11">
        <f t="shared" si="0"/>
        <v>1564.5</v>
      </c>
      <c r="M14" s="21"/>
    </row>
    <row r="15" s="2" customFormat="1" ht="25.5" customHeight="1" spans="1:13">
      <c r="A15" s="11">
        <v>12</v>
      </c>
      <c r="B15" s="12" t="s">
        <v>42</v>
      </c>
      <c r="C15" s="11">
        <v>8</v>
      </c>
      <c r="D15" s="12" t="s">
        <v>33</v>
      </c>
      <c r="E15" s="11" t="s">
        <v>17</v>
      </c>
      <c r="F15" s="11">
        <v>12</v>
      </c>
      <c r="G15" s="11">
        <v>9600</v>
      </c>
      <c r="H15" s="11"/>
      <c r="I15" s="11"/>
      <c r="J15" s="11"/>
      <c r="K15" s="11">
        <f t="shared" si="1"/>
        <v>9600</v>
      </c>
      <c r="L15" s="11">
        <f t="shared" si="0"/>
        <v>4800</v>
      </c>
      <c r="M15" s="22"/>
    </row>
    <row r="16" s="2" customFormat="1" ht="25.5" customHeight="1" spans="1:13">
      <c r="A16" s="11">
        <v>13</v>
      </c>
      <c r="B16" s="12" t="s">
        <v>43</v>
      </c>
      <c r="C16" s="11">
        <v>9</v>
      </c>
      <c r="D16" s="12" t="s">
        <v>33</v>
      </c>
      <c r="E16" s="11" t="s">
        <v>17</v>
      </c>
      <c r="F16" s="11">
        <v>12</v>
      </c>
      <c r="G16" s="11">
        <v>10800</v>
      </c>
      <c r="H16" s="11"/>
      <c r="I16" s="11"/>
      <c r="J16" s="11"/>
      <c r="K16" s="11">
        <f t="shared" si="1"/>
        <v>10800</v>
      </c>
      <c r="L16" s="11">
        <f t="shared" si="0"/>
        <v>5400</v>
      </c>
      <c r="M16" s="22"/>
    </row>
    <row r="17" s="2" customFormat="1" ht="25.5" customHeight="1" spans="1:13">
      <c r="A17" s="11">
        <v>14</v>
      </c>
      <c r="B17" s="12" t="s">
        <v>44</v>
      </c>
      <c r="C17" s="11">
        <v>9</v>
      </c>
      <c r="D17" s="12" t="s">
        <v>30</v>
      </c>
      <c r="E17" s="11" t="s">
        <v>45</v>
      </c>
      <c r="F17" s="11" t="s">
        <v>46</v>
      </c>
      <c r="G17" s="11">
        <v>4050</v>
      </c>
      <c r="H17" s="11"/>
      <c r="I17" s="11"/>
      <c r="J17" s="11"/>
      <c r="K17" s="11">
        <f t="shared" si="1"/>
        <v>4050</v>
      </c>
      <c r="L17" s="11">
        <f t="shared" si="0"/>
        <v>2025</v>
      </c>
      <c r="M17" s="21"/>
    </row>
    <row r="18" s="2" customFormat="1" ht="25.5" customHeight="1" spans="1:13">
      <c r="A18" s="11">
        <v>15</v>
      </c>
      <c r="B18" s="12" t="s">
        <v>47</v>
      </c>
      <c r="C18" s="11">
        <v>7</v>
      </c>
      <c r="D18" s="12" t="s">
        <v>36</v>
      </c>
      <c r="E18" s="11" t="s">
        <v>48</v>
      </c>
      <c r="F18" s="11" t="s">
        <v>49</v>
      </c>
      <c r="G18" s="11">
        <v>2892</v>
      </c>
      <c r="H18" s="11"/>
      <c r="I18" s="11"/>
      <c r="J18" s="11"/>
      <c r="K18" s="11">
        <f t="shared" si="1"/>
        <v>2892</v>
      </c>
      <c r="L18" s="11">
        <f t="shared" si="0"/>
        <v>1446</v>
      </c>
      <c r="M18" s="21"/>
    </row>
    <row r="19" s="2" customFormat="1" ht="25.5" customHeight="1" spans="1:13">
      <c r="A19" s="11">
        <v>16</v>
      </c>
      <c r="B19" s="12" t="s">
        <v>50</v>
      </c>
      <c r="C19" s="11">
        <v>7</v>
      </c>
      <c r="D19" s="12" t="s">
        <v>16</v>
      </c>
      <c r="E19" s="11" t="s">
        <v>51</v>
      </c>
      <c r="F19" s="11">
        <v>12</v>
      </c>
      <c r="G19" s="11">
        <v>8400</v>
      </c>
      <c r="H19" s="11"/>
      <c r="I19" s="11"/>
      <c r="J19" s="11"/>
      <c r="K19" s="11">
        <f t="shared" si="1"/>
        <v>8400</v>
      </c>
      <c r="L19" s="11">
        <f t="shared" si="0"/>
        <v>4200</v>
      </c>
      <c r="M19" s="22"/>
    </row>
    <row r="20" s="2" customFormat="1" ht="25.5" customHeight="1" spans="1:13">
      <c r="A20" s="11">
        <v>17</v>
      </c>
      <c r="B20" s="12" t="s">
        <v>52</v>
      </c>
      <c r="C20" s="11">
        <v>8</v>
      </c>
      <c r="D20" s="12" t="s">
        <v>24</v>
      </c>
      <c r="E20" s="11" t="s">
        <v>53</v>
      </c>
      <c r="F20" s="11">
        <v>12</v>
      </c>
      <c r="G20" s="11">
        <v>9600</v>
      </c>
      <c r="H20" s="11"/>
      <c r="I20" s="11"/>
      <c r="J20" s="11"/>
      <c r="K20" s="11">
        <f t="shared" si="1"/>
        <v>9600</v>
      </c>
      <c r="L20" s="11">
        <f t="shared" si="0"/>
        <v>4800</v>
      </c>
      <c r="M20" s="21"/>
    </row>
    <row r="21" s="2" customFormat="1" ht="25.5" customHeight="1" spans="1:13">
      <c r="A21" s="11">
        <v>18</v>
      </c>
      <c r="B21" s="12" t="s">
        <v>54</v>
      </c>
      <c r="C21" s="11">
        <v>8</v>
      </c>
      <c r="D21" s="12" t="s">
        <v>19</v>
      </c>
      <c r="E21" s="11" t="s">
        <v>20</v>
      </c>
      <c r="F21" s="11" t="s">
        <v>55</v>
      </c>
      <c r="G21" s="11">
        <v>8270</v>
      </c>
      <c r="H21" s="11"/>
      <c r="I21" s="11"/>
      <c r="J21" s="11"/>
      <c r="K21" s="11">
        <f t="shared" si="1"/>
        <v>8270</v>
      </c>
      <c r="L21" s="11">
        <f t="shared" si="0"/>
        <v>4135</v>
      </c>
      <c r="M21" s="21"/>
    </row>
    <row r="22" s="2" customFormat="1" ht="25.5" customHeight="1" spans="1:13">
      <c r="A22" s="11">
        <v>19</v>
      </c>
      <c r="B22" s="12" t="s">
        <v>56</v>
      </c>
      <c r="C22" s="11">
        <v>8</v>
      </c>
      <c r="D22" s="12" t="s">
        <v>36</v>
      </c>
      <c r="E22" s="11" t="s">
        <v>28</v>
      </c>
      <c r="F22" s="11" t="s">
        <v>57</v>
      </c>
      <c r="G22" s="11">
        <v>1681</v>
      </c>
      <c r="H22" s="11"/>
      <c r="I22" s="11"/>
      <c r="J22" s="11"/>
      <c r="K22" s="11">
        <f t="shared" si="1"/>
        <v>1681</v>
      </c>
      <c r="L22" s="11">
        <f t="shared" si="0"/>
        <v>840.5</v>
      </c>
      <c r="M22" s="21"/>
    </row>
    <row r="23" s="2" customFormat="1" ht="25.5" customHeight="1" spans="1:13">
      <c r="A23" s="11">
        <v>20</v>
      </c>
      <c r="B23" s="12" t="s">
        <v>58</v>
      </c>
      <c r="C23" s="11">
        <v>8</v>
      </c>
      <c r="D23" s="12" t="s">
        <v>16</v>
      </c>
      <c r="E23" s="11" t="s">
        <v>59</v>
      </c>
      <c r="F23" s="11">
        <v>12</v>
      </c>
      <c r="G23" s="11">
        <v>9600</v>
      </c>
      <c r="H23" s="11"/>
      <c r="I23" s="11"/>
      <c r="J23" s="11"/>
      <c r="K23" s="11">
        <f t="shared" si="1"/>
        <v>9600</v>
      </c>
      <c r="L23" s="11">
        <f t="shared" si="0"/>
        <v>4800</v>
      </c>
      <c r="M23" s="21"/>
    </row>
    <row r="24" s="2" customFormat="1" ht="25.5" customHeight="1" spans="1:13">
      <c r="A24" s="11">
        <v>21</v>
      </c>
      <c r="B24" s="12" t="s">
        <v>60</v>
      </c>
      <c r="C24" s="11">
        <v>8</v>
      </c>
      <c r="D24" s="12" t="s">
        <v>61</v>
      </c>
      <c r="E24" s="11" t="s">
        <v>62</v>
      </c>
      <c r="F24" s="11" t="s">
        <v>63</v>
      </c>
      <c r="G24" s="11">
        <v>6454</v>
      </c>
      <c r="H24" s="11"/>
      <c r="I24" s="11"/>
      <c r="J24" s="11"/>
      <c r="K24" s="11">
        <f t="shared" si="1"/>
        <v>6454</v>
      </c>
      <c r="L24" s="11">
        <f t="shared" si="0"/>
        <v>3227</v>
      </c>
      <c r="M24" s="22"/>
    </row>
    <row r="25" s="2" customFormat="1" ht="25.5" customHeight="1" spans="1:13">
      <c r="A25" s="11">
        <v>22</v>
      </c>
      <c r="B25" s="12" t="s">
        <v>64</v>
      </c>
      <c r="C25" s="11">
        <v>7</v>
      </c>
      <c r="D25" s="12" t="s">
        <v>30</v>
      </c>
      <c r="E25" s="11" t="s">
        <v>40</v>
      </c>
      <c r="F25" s="11" t="s">
        <v>41</v>
      </c>
      <c r="G25" s="11">
        <v>2721</v>
      </c>
      <c r="H25" s="11"/>
      <c r="I25" s="11"/>
      <c r="J25" s="11"/>
      <c r="K25" s="11">
        <f t="shared" si="1"/>
        <v>2721</v>
      </c>
      <c r="L25" s="11">
        <f t="shared" si="0"/>
        <v>1360.5</v>
      </c>
      <c r="M25" s="21"/>
    </row>
    <row r="26" s="2" customFormat="1" ht="25.5" customHeight="1" spans="1:13">
      <c r="A26" s="11">
        <v>23</v>
      </c>
      <c r="B26" s="12" t="s">
        <v>65</v>
      </c>
      <c r="C26" s="11">
        <v>7</v>
      </c>
      <c r="D26" s="12" t="s">
        <v>61</v>
      </c>
      <c r="E26" s="11" t="s">
        <v>66</v>
      </c>
      <c r="F26" s="11">
        <v>12</v>
      </c>
      <c r="G26" s="11">
        <v>8400</v>
      </c>
      <c r="H26" s="11"/>
      <c r="I26" s="11"/>
      <c r="J26" s="11"/>
      <c r="K26" s="11">
        <f t="shared" si="1"/>
        <v>8400</v>
      </c>
      <c r="L26" s="11">
        <f t="shared" si="0"/>
        <v>4200</v>
      </c>
      <c r="M26" s="22"/>
    </row>
    <row r="27" s="2" customFormat="1" ht="25.5" customHeight="1" spans="1:13">
      <c r="A27" s="11">
        <v>24</v>
      </c>
      <c r="B27" s="12" t="s">
        <v>67</v>
      </c>
      <c r="C27" s="11">
        <v>7</v>
      </c>
      <c r="D27" s="12" t="s">
        <v>19</v>
      </c>
      <c r="E27" s="11" t="s">
        <v>68</v>
      </c>
      <c r="F27" s="11">
        <v>12</v>
      </c>
      <c r="G27" s="11">
        <v>8400</v>
      </c>
      <c r="H27" s="11"/>
      <c r="I27" s="11"/>
      <c r="J27" s="11"/>
      <c r="K27" s="11">
        <f t="shared" si="1"/>
        <v>8400</v>
      </c>
      <c r="L27" s="11">
        <f t="shared" si="0"/>
        <v>4200</v>
      </c>
      <c r="M27" s="22"/>
    </row>
    <row r="28" s="2" customFormat="1" ht="25.5" customHeight="1" spans="1:13">
      <c r="A28" s="11">
        <v>25</v>
      </c>
      <c r="B28" s="12" t="s">
        <v>69</v>
      </c>
      <c r="C28" s="11">
        <v>8</v>
      </c>
      <c r="D28" s="12" t="s">
        <v>36</v>
      </c>
      <c r="E28" s="11" t="s">
        <v>48</v>
      </c>
      <c r="F28" s="11" t="s">
        <v>63</v>
      </c>
      <c r="G28" s="11">
        <v>6454</v>
      </c>
      <c r="H28" s="11"/>
      <c r="I28" s="11"/>
      <c r="J28" s="11"/>
      <c r="K28" s="11">
        <f t="shared" si="1"/>
        <v>6454</v>
      </c>
      <c r="L28" s="11">
        <f t="shared" si="0"/>
        <v>3227</v>
      </c>
      <c r="M28" s="22"/>
    </row>
    <row r="29" s="2" customFormat="1" ht="25.5" customHeight="1" spans="1:13">
      <c r="A29" s="11">
        <v>26</v>
      </c>
      <c r="B29" s="12" t="s">
        <v>70</v>
      </c>
      <c r="C29" s="11">
        <v>9</v>
      </c>
      <c r="D29" s="12" t="s">
        <v>33</v>
      </c>
      <c r="E29" s="11" t="s">
        <v>71</v>
      </c>
      <c r="F29" s="11">
        <v>12</v>
      </c>
      <c r="G29" s="11">
        <v>10800</v>
      </c>
      <c r="H29" s="11"/>
      <c r="I29" s="11"/>
      <c r="J29" s="11"/>
      <c r="K29" s="11">
        <f t="shared" si="1"/>
        <v>10800</v>
      </c>
      <c r="L29" s="11">
        <f t="shared" si="0"/>
        <v>5400</v>
      </c>
      <c r="M29" s="22"/>
    </row>
    <row r="30" s="2" customFormat="1" ht="25.5" customHeight="1" spans="1:13">
      <c r="A30" s="11">
        <v>27</v>
      </c>
      <c r="B30" s="12" t="s">
        <v>72</v>
      </c>
      <c r="C30" s="11">
        <v>9</v>
      </c>
      <c r="D30" s="12" t="s">
        <v>33</v>
      </c>
      <c r="E30" s="11" t="s">
        <v>73</v>
      </c>
      <c r="F30" s="11">
        <v>12</v>
      </c>
      <c r="G30" s="11">
        <v>10800</v>
      </c>
      <c r="H30" s="11"/>
      <c r="I30" s="11"/>
      <c r="J30" s="11"/>
      <c r="K30" s="11">
        <f t="shared" si="1"/>
        <v>10800</v>
      </c>
      <c r="L30" s="11">
        <f t="shared" si="0"/>
        <v>5400</v>
      </c>
      <c r="M30" s="21"/>
    </row>
    <row r="31" s="2" customFormat="1" ht="25.5" customHeight="1" spans="1:13">
      <c r="A31" s="11">
        <v>28</v>
      </c>
      <c r="B31" s="12" t="s">
        <v>74</v>
      </c>
      <c r="C31" s="11">
        <v>9</v>
      </c>
      <c r="D31" s="12" t="s">
        <v>16</v>
      </c>
      <c r="E31" s="11" t="s">
        <v>75</v>
      </c>
      <c r="F31" s="11" t="s">
        <v>76</v>
      </c>
      <c r="G31" s="11">
        <v>2910</v>
      </c>
      <c r="H31" s="11"/>
      <c r="I31" s="11"/>
      <c r="J31" s="11"/>
      <c r="K31" s="11">
        <f t="shared" si="1"/>
        <v>2910</v>
      </c>
      <c r="L31" s="11">
        <f t="shared" si="0"/>
        <v>1455</v>
      </c>
      <c r="M31" s="21"/>
    </row>
    <row r="32" s="2" customFormat="1" ht="25.5" customHeight="1" spans="1:13">
      <c r="A32" s="11">
        <v>29</v>
      </c>
      <c r="B32" s="12" t="s">
        <v>77</v>
      </c>
      <c r="C32" s="11">
        <v>9</v>
      </c>
      <c r="D32" s="12" t="s">
        <v>30</v>
      </c>
      <c r="E32" s="11" t="s">
        <v>78</v>
      </c>
      <c r="F32" s="11">
        <v>12</v>
      </c>
      <c r="G32" s="11">
        <v>10800</v>
      </c>
      <c r="H32" s="11"/>
      <c r="I32" s="11"/>
      <c r="J32" s="11"/>
      <c r="K32" s="11">
        <f t="shared" si="1"/>
        <v>10800</v>
      </c>
      <c r="L32" s="11">
        <f t="shared" si="0"/>
        <v>5400</v>
      </c>
      <c r="M32" s="21"/>
    </row>
    <row r="33" s="2" customFormat="1" ht="25.5" customHeight="1" spans="1:13">
      <c r="A33" s="11">
        <v>30</v>
      </c>
      <c r="B33" s="12" t="s">
        <v>79</v>
      </c>
      <c r="C33" s="11">
        <v>9</v>
      </c>
      <c r="D33" s="12" t="s">
        <v>30</v>
      </c>
      <c r="E33" s="11" t="s">
        <v>78</v>
      </c>
      <c r="F33" s="11">
        <v>12</v>
      </c>
      <c r="G33" s="11">
        <v>10800</v>
      </c>
      <c r="H33" s="11"/>
      <c r="I33" s="11"/>
      <c r="J33" s="11"/>
      <c r="K33" s="11">
        <f t="shared" si="1"/>
        <v>10800</v>
      </c>
      <c r="L33" s="11">
        <f t="shared" si="0"/>
        <v>5400</v>
      </c>
      <c r="M33" s="21"/>
    </row>
    <row r="34" s="2" customFormat="1" ht="25.5" customHeight="1" spans="1:13">
      <c r="A34" s="11">
        <v>31</v>
      </c>
      <c r="B34" s="12" t="s">
        <v>80</v>
      </c>
      <c r="C34" s="11">
        <v>7</v>
      </c>
      <c r="D34" s="12" t="s">
        <v>30</v>
      </c>
      <c r="E34" s="11" t="s">
        <v>68</v>
      </c>
      <c r="F34" s="11" t="s">
        <v>26</v>
      </c>
      <c r="G34" s="11">
        <v>1791</v>
      </c>
      <c r="H34" s="11"/>
      <c r="I34" s="11"/>
      <c r="J34" s="11"/>
      <c r="K34" s="11">
        <f t="shared" si="1"/>
        <v>1791</v>
      </c>
      <c r="L34" s="11">
        <f t="shared" si="0"/>
        <v>895.5</v>
      </c>
      <c r="M34" s="21"/>
    </row>
    <row r="35" s="2" customFormat="1" ht="25.5" customHeight="1" spans="1:13">
      <c r="A35" s="11">
        <v>32</v>
      </c>
      <c r="B35" s="12" t="s">
        <v>81</v>
      </c>
      <c r="C35" s="11">
        <v>7</v>
      </c>
      <c r="D35" s="12" t="s">
        <v>36</v>
      </c>
      <c r="E35" s="11" t="s">
        <v>82</v>
      </c>
      <c r="F35" s="11" t="s">
        <v>83</v>
      </c>
      <c r="G35" s="11">
        <v>6760</v>
      </c>
      <c r="H35" s="11"/>
      <c r="I35" s="11"/>
      <c r="J35" s="11"/>
      <c r="K35" s="11">
        <f t="shared" si="1"/>
        <v>6760</v>
      </c>
      <c r="L35" s="11">
        <f t="shared" si="0"/>
        <v>3380</v>
      </c>
      <c r="M35" s="21"/>
    </row>
    <row r="36" s="2" customFormat="1" ht="25.5" customHeight="1" spans="1:13">
      <c r="A36" s="11">
        <v>33</v>
      </c>
      <c r="B36" s="12" t="s">
        <v>84</v>
      </c>
      <c r="C36" s="11">
        <v>8</v>
      </c>
      <c r="D36" s="12" t="s">
        <v>36</v>
      </c>
      <c r="E36" s="11" t="s">
        <v>20</v>
      </c>
      <c r="F36" s="11" t="s">
        <v>85</v>
      </c>
      <c r="G36" s="11">
        <v>4540</v>
      </c>
      <c r="H36" s="11"/>
      <c r="I36" s="11"/>
      <c r="J36" s="11"/>
      <c r="K36" s="11">
        <f t="shared" si="1"/>
        <v>4540</v>
      </c>
      <c r="L36" s="11">
        <f t="shared" ref="L36:L67" si="2">K36*0.5</f>
        <v>2270</v>
      </c>
      <c r="M36" s="21"/>
    </row>
    <row r="37" s="2" customFormat="1" ht="25.5" customHeight="1" spans="1:13">
      <c r="A37" s="11">
        <v>34</v>
      </c>
      <c r="B37" s="12" t="s">
        <v>86</v>
      </c>
      <c r="C37" s="11">
        <v>7</v>
      </c>
      <c r="D37" s="12" t="s">
        <v>16</v>
      </c>
      <c r="E37" s="11" t="s">
        <v>51</v>
      </c>
      <c r="F37" s="11">
        <v>12</v>
      </c>
      <c r="G37" s="11">
        <v>8400</v>
      </c>
      <c r="H37" s="11"/>
      <c r="I37" s="11"/>
      <c r="J37" s="11"/>
      <c r="K37" s="11">
        <f t="shared" ref="K37:K68" si="3">G37+J37</f>
        <v>8400</v>
      </c>
      <c r="L37" s="11">
        <f t="shared" si="2"/>
        <v>4200</v>
      </c>
      <c r="M37" s="22"/>
    </row>
    <row r="38" s="2" customFormat="1" ht="25.5" customHeight="1" spans="1:13">
      <c r="A38" s="11">
        <v>35</v>
      </c>
      <c r="B38" s="17" t="s">
        <v>87</v>
      </c>
      <c r="C38" s="18">
        <v>9</v>
      </c>
      <c r="D38" s="17" t="s">
        <v>33</v>
      </c>
      <c r="E38" s="11" t="s">
        <v>51</v>
      </c>
      <c r="F38" s="11">
        <v>12</v>
      </c>
      <c r="G38" s="18">
        <v>10800</v>
      </c>
      <c r="H38" s="18"/>
      <c r="I38" s="18"/>
      <c r="J38" s="18"/>
      <c r="K38" s="11">
        <f t="shared" si="3"/>
        <v>10800</v>
      </c>
      <c r="L38" s="11">
        <f t="shared" si="2"/>
        <v>5400</v>
      </c>
      <c r="M38" s="25"/>
    </row>
    <row r="39" s="2" customFormat="1" ht="25.5" customHeight="1" spans="1:13">
      <c r="A39" s="11">
        <v>36</v>
      </c>
      <c r="B39" s="12" t="s">
        <v>88</v>
      </c>
      <c r="C39" s="11">
        <v>7</v>
      </c>
      <c r="D39" s="12" t="s">
        <v>16</v>
      </c>
      <c r="E39" s="11" t="s">
        <v>89</v>
      </c>
      <c r="F39" s="11">
        <v>12</v>
      </c>
      <c r="G39" s="11">
        <v>8400</v>
      </c>
      <c r="H39" s="11"/>
      <c r="I39" s="11"/>
      <c r="J39" s="11"/>
      <c r="K39" s="11">
        <f t="shared" si="3"/>
        <v>8400</v>
      </c>
      <c r="L39" s="11">
        <f t="shared" si="2"/>
        <v>4200</v>
      </c>
      <c r="M39" s="21"/>
    </row>
    <row r="40" s="2" customFormat="1" ht="25.5" customHeight="1" spans="1:13">
      <c r="A40" s="11">
        <v>37</v>
      </c>
      <c r="B40" s="12" t="s">
        <v>90</v>
      </c>
      <c r="C40" s="11">
        <v>7</v>
      </c>
      <c r="D40" s="12" t="s">
        <v>24</v>
      </c>
      <c r="E40" s="11" t="s">
        <v>28</v>
      </c>
      <c r="F40" s="11" t="s">
        <v>91</v>
      </c>
      <c r="G40" s="11">
        <v>2514</v>
      </c>
      <c r="H40" s="11"/>
      <c r="I40" s="11"/>
      <c r="J40" s="11"/>
      <c r="K40" s="11">
        <f t="shared" si="3"/>
        <v>2514</v>
      </c>
      <c r="L40" s="11">
        <f t="shared" si="2"/>
        <v>1257</v>
      </c>
      <c r="M40" s="22"/>
    </row>
    <row r="41" s="2" customFormat="1" ht="25.5" customHeight="1" spans="1:13">
      <c r="A41" s="11">
        <v>38</v>
      </c>
      <c r="B41" s="12" t="s">
        <v>92</v>
      </c>
      <c r="C41" s="11">
        <v>9</v>
      </c>
      <c r="D41" s="12" t="s">
        <v>16</v>
      </c>
      <c r="E41" s="11" t="s">
        <v>20</v>
      </c>
      <c r="F41" s="11"/>
      <c r="G41" s="11">
        <v>10800</v>
      </c>
      <c r="H41" s="11"/>
      <c r="I41" s="11"/>
      <c r="J41" s="11"/>
      <c r="K41" s="11">
        <f t="shared" si="3"/>
        <v>10800</v>
      </c>
      <c r="L41" s="11">
        <f t="shared" si="2"/>
        <v>5400</v>
      </c>
      <c r="M41" s="22"/>
    </row>
    <row r="42" s="2" customFormat="1" ht="25.5" customHeight="1" spans="1:13">
      <c r="A42" s="11">
        <v>39</v>
      </c>
      <c r="B42" s="12" t="s">
        <v>93</v>
      </c>
      <c r="C42" s="11">
        <v>8</v>
      </c>
      <c r="D42" s="12" t="s">
        <v>19</v>
      </c>
      <c r="E42" s="11" t="s">
        <v>48</v>
      </c>
      <c r="F42" s="11" t="s">
        <v>94</v>
      </c>
      <c r="G42" s="11">
        <v>7416</v>
      </c>
      <c r="H42" s="11"/>
      <c r="I42" s="11"/>
      <c r="J42" s="11"/>
      <c r="K42" s="11">
        <f t="shared" si="3"/>
        <v>7416</v>
      </c>
      <c r="L42" s="11">
        <f t="shared" si="2"/>
        <v>3708</v>
      </c>
      <c r="M42" s="21"/>
    </row>
    <row r="43" s="2" customFormat="1" ht="25.5" customHeight="1" spans="1:13">
      <c r="A43" s="11">
        <v>40</v>
      </c>
      <c r="B43" s="12" t="s">
        <v>95</v>
      </c>
      <c r="C43" s="11">
        <v>7</v>
      </c>
      <c r="D43" s="12" t="s">
        <v>36</v>
      </c>
      <c r="E43" s="11" t="s">
        <v>40</v>
      </c>
      <c r="F43" s="11">
        <v>12</v>
      </c>
      <c r="G43" s="11">
        <v>8400</v>
      </c>
      <c r="H43" s="11"/>
      <c r="I43" s="11"/>
      <c r="J43" s="11"/>
      <c r="K43" s="11">
        <f t="shared" si="3"/>
        <v>8400</v>
      </c>
      <c r="L43" s="11">
        <f t="shared" si="2"/>
        <v>4200</v>
      </c>
      <c r="M43" s="22"/>
    </row>
    <row r="44" s="2" customFormat="1" ht="25.5" customHeight="1" spans="1:13">
      <c r="A44" s="11">
        <v>41</v>
      </c>
      <c r="B44" s="12" t="s">
        <v>96</v>
      </c>
      <c r="C44" s="11">
        <v>7</v>
      </c>
      <c r="D44" s="12" t="s">
        <v>19</v>
      </c>
      <c r="E44" s="11" t="s">
        <v>97</v>
      </c>
      <c r="F44" s="11">
        <v>12</v>
      </c>
      <c r="G44" s="11">
        <v>8400</v>
      </c>
      <c r="H44" s="11"/>
      <c r="I44" s="11"/>
      <c r="J44" s="11"/>
      <c r="K44" s="11">
        <f t="shared" si="3"/>
        <v>8400</v>
      </c>
      <c r="L44" s="11">
        <f t="shared" si="2"/>
        <v>4200</v>
      </c>
      <c r="M44" s="21"/>
    </row>
    <row r="45" s="2" customFormat="1" ht="25.5" customHeight="1" spans="1:13">
      <c r="A45" s="11">
        <v>42</v>
      </c>
      <c r="B45" s="12" t="s">
        <v>98</v>
      </c>
      <c r="C45" s="11">
        <v>8</v>
      </c>
      <c r="D45" s="12" t="s">
        <v>36</v>
      </c>
      <c r="E45" s="11" t="s">
        <v>20</v>
      </c>
      <c r="F45" s="11">
        <v>12</v>
      </c>
      <c r="G45" s="11">
        <v>9600</v>
      </c>
      <c r="H45" s="11"/>
      <c r="I45" s="11"/>
      <c r="J45" s="11"/>
      <c r="K45" s="11">
        <f t="shared" si="3"/>
        <v>9600</v>
      </c>
      <c r="L45" s="11">
        <f t="shared" si="2"/>
        <v>4800</v>
      </c>
      <c r="M45" s="22"/>
    </row>
    <row r="46" s="2" customFormat="1" ht="25.5" customHeight="1" spans="1:13">
      <c r="A46" s="11">
        <v>43</v>
      </c>
      <c r="B46" s="12" t="s">
        <v>99</v>
      </c>
      <c r="C46" s="11">
        <v>8</v>
      </c>
      <c r="D46" s="12" t="s">
        <v>16</v>
      </c>
      <c r="E46" s="11" t="s">
        <v>20</v>
      </c>
      <c r="F46" s="11">
        <v>12</v>
      </c>
      <c r="G46" s="11">
        <v>9600</v>
      </c>
      <c r="H46" s="11"/>
      <c r="I46" s="11"/>
      <c r="J46" s="11"/>
      <c r="K46" s="11">
        <f t="shared" si="3"/>
        <v>9600</v>
      </c>
      <c r="L46" s="11">
        <f t="shared" si="2"/>
        <v>4800</v>
      </c>
      <c r="M46" s="21"/>
    </row>
    <row r="47" s="2" customFormat="1" ht="25.5" customHeight="1" spans="1:13">
      <c r="A47" s="11">
        <v>44</v>
      </c>
      <c r="B47" s="12" t="s">
        <v>100</v>
      </c>
      <c r="C47" s="11">
        <v>9</v>
      </c>
      <c r="D47" s="12" t="s">
        <v>19</v>
      </c>
      <c r="E47" s="11" t="s">
        <v>48</v>
      </c>
      <c r="F47" s="11">
        <v>12</v>
      </c>
      <c r="G47" s="11">
        <v>10800</v>
      </c>
      <c r="H47" s="11"/>
      <c r="I47" s="11"/>
      <c r="J47" s="11"/>
      <c r="K47" s="11">
        <f t="shared" si="3"/>
        <v>10800</v>
      </c>
      <c r="L47" s="11">
        <f t="shared" si="2"/>
        <v>5400</v>
      </c>
      <c r="M47" s="21"/>
    </row>
    <row r="48" s="2" customFormat="1" ht="25.5" customHeight="1" spans="1:13">
      <c r="A48" s="11">
        <v>45</v>
      </c>
      <c r="B48" s="12" t="s">
        <v>101</v>
      </c>
      <c r="C48" s="11">
        <v>7</v>
      </c>
      <c r="D48" s="12" t="s">
        <v>19</v>
      </c>
      <c r="E48" s="11" t="s">
        <v>20</v>
      </c>
      <c r="F48" s="11" t="s">
        <v>102</v>
      </c>
      <c r="G48" s="11">
        <v>5853</v>
      </c>
      <c r="H48" s="11"/>
      <c r="I48" s="11"/>
      <c r="J48" s="11"/>
      <c r="K48" s="11">
        <f t="shared" si="3"/>
        <v>5853</v>
      </c>
      <c r="L48" s="11">
        <f t="shared" si="2"/>
        <v>2926.5</v>
      </c>
      <c r="M48" s="21"/>
    </row>
    <row r="49" s="2" customFormat="1" ht="25.5" customHeight="1" spans="1:13">
      <c r="A49" s="11">
        <v>46</v>
      </c>
      <c r="B49" s="12" t="s">
        <v>103</v>
      </c>
      <c r="C49" s="11">
        <v>8</v>
      </c>
      <c r="D49" s="12" t="s">
        <v>36</v>
      </c>
      <c r="E49" s="11" t="s">
        <v>75</v>
      </c>
      <c r="F49" s="11">
        <v>12</v>
      </c>
      <c r="G49" s="11">
        <v>9600</v>
      </c>
      <c r="H49" s="11"/>
      <c r="I49" s="11"/>
      <c r="J49" s="11"/>
      <c r="K49" s="11">
        <f t="shared" si="3"/>
        <v>9600</v>
      </c>
      <c r="L49" s="11">
        <f t="shared" si="2"/>
        <v>4800</v>
      </c>
      <c r="M49" s="21"/>
    </row>
    <row r="50" s="2" customFormat="1" ht="25.5" customHeight="1" spans="1:13">
      <c r="A50" s="11">
        <v>47</v>
      </c>
      <c r="B50" s="12" t="s">
        <v>104</v>
      </c>
      <c r="C50" s="11">
        <v>8</v>
      </c>
      <c r="D50" s="12" t="s">
        <v>36</v>
      </c>
      <c r="E50" s="11" t="s">
        <v>28</v>
      </c>
      <c r="F50" s="11" t="s">
        <v>63</v>
      </c>
      <c r="G50" s="11">
        <v>6454</v>
      </c>
      <c r="H50" s="11"/>
      <c r="I50" s="11"/>
      <c r="J50" s="11"/>
      <c r="K50" s="11">
        <f t="shared" si="3"/>
        <v>6454</v>
      </c>
      <c r="L50" s="11">
        <f t="shared" si="2"/>
        <v>3227</v>
      </c>
      <c r="M50" s="22"/>
    </row>
    <row r="51" s="2" customFormat="1" ht="25.5" customHeight="1" spans="1:13">
      <c r="A51" s="11">
        <v>48</v>
      </c>
      <c r="B51" s="12" t="s">
        <v>105</v>
      </c>
      <c r="C51" s="11">
        <v>7</v>
      </c>
      <c r="D51" s="12" t="s">
        <v>30</v>
      </c>
      <c r="E51" s="11" t="s">
        <v>68</v>
      </c>
      <c r="F51" s="11">
        <v>12</v>
      </c>
      <c r="G51" s="11">
        <v>8400</v>
      </c>
      <c r="H51" s="11"/>
      <c r="I51" s="11"/>
      <c r="J51" s="11"/>
      <c r="K51" s="11">
        <f t="shared" si="3"/>
        <v>8400</v>
      </c>
      <c r="L51" s="11">
        <f t="shared" si="2"/>
        <v>4200</v>
      </c>
      <c r="M51" s="21"/>
    </row>
    <row r="52" s="2" customFormat="1" ht="25.5" customHeight="1" spans="1:13">
      <c r="A52" s="11">
        <v>49</v>
      </c>
      <c r="B52" s="12" t="s">
        <v>106</v>
      </c>
      <c r="C52" s="11">
        <v>8</v>
      </c>
      <c r="D52" s="12" t="s">
        <v>24</v>
      </c>
      <c r="E52" s="11" t="s">
        <v>20</v>
      </c>
      <c r="F52" s="11">
        <v>12</v>
      </c>
      <c r="G52" s="11">
        <v>9600</v>
      </c>
      <c r="H52" s="11"/>
      <c r="I52" s="11"/>
      <c r="J52" s="11"/>
      <c r="K52" s="11">
        <f t="shared" si="3"/>
        <v>9600</v>
      </c>
      <c r="L52" s="11">
        <f t="shared" si="2"/>
        <v>4800</v>
      </c>
      <c r="M52" s="22"/>
    </row>
    <row r="53" s="2" customFormat="1" ht="25.5" customHeight="1" spans="1:13">
      <c r="A53" s="11">
        <v>50</v>
      </c>
      <c r="B53" s="12" t="s">
        <v>107</v>
      </c>
      <c r="C53" s="11">
        <v>9</v>
      </c>
      <c r="D53" s="12" t="s">
        <v>33</v>
      </c>
      <c r="E53" s="11" t="s">
        <v>71</v>
      </c>
      <c r="F53" s="11">
        <v>12</v>
      </c>
      <c r="G53" s="11">
        <v>10800</v>
      </c>
      <c r="H53" s="11"/>
      <c r="I53" s="11"/>
      <c r="J53" s="11"/>
      <c r="K53" s="11">
        <f t="shared" si="3"/>
        <v>10800</v>
      </c>
      <c r="L53" s="11">
        <f t="shared" si="2"/>
        <v>5400</v>
      </c>
      <c r="M53" s="21"/>
    </row>
    <row r="54" s="2" customFormat="1" ht="25.5" customHeight="1" spans="1:13">
      <c r="A54" s="11">
        <v>51</v>
      </c>
      <c r="B54" s="12" t="s">
        <v>108</v>
      </c>
      <c r="C54" s="11">
        <v>7</v>
      </c>
      <c r="D54" s="12" t="s">
        <v>36</v>
      </c>
      <c r="E54" s="11" t="s">
        <v>53</v>
      </c>
      <c r="F54" s="11" t="s">
        <v>91</v>
      </c>
      <c r="G54" s="11">
        <v>2514</v>
      </c>
      <c r="H54" s="11"/>
      <c r="I54" s="11"/>
      <c r="J54" s="11"/>
      <c r="K54" s="11">
        <f t="shared" si="3"/>
        <v>2514</v>
      </c>
      <c r="L54" s="11">
        <f t="shared" si="2"/>
        <v>1257</v>
      </c>
      <c r="M54" s="21"/>
    </row>
    <row r="55" s="2" customFormat="1" ht="25.5" customHeight="1" spans="1:13">
      <c r="A55" s="11">
        <v>52</v>
      </c>
      <c r="B55" s="12" t="s">
        <v>109</v>
      </c>
      <c r="C55" s="11">
        <v>8</v>
      </c>
      <c r="D55" s="12" t="s">
        <v>61</v>
      </c>
      <c r="E55" s="11" t="s">
        <v>48</v>
      </c>
      <c r="F55" s="11">
        <v>12</v>
      </c>
      <c r="G55" s="11">
        <v>9600</v>
      </c>
      <c r="H55" s="11"/>
      <c r="I55" s="11"/>
      <c r="J55" s="11"/>
      <c r="K55" s="11">
        <f t="shared" si="3"/>
        <v>9600</v>
      </c>
      <c r="L55" s="11">
        <f t="shared" si="2"/>
        <v>4800</v>
      </c>
      <c r="M55" s="21"/>
    </row>
    <row r="56" s="2" customFormat="1" ht="25.5" customHeight="1" spans="1:13">
      <c r="A56" s="11">
        <v>53</v>
      </c>
      <c r="B56" s="12" t="s">
        <v>110</v>
      </c>
      <c r="C56" s="11">
        <v>9</v>
      </c>
      <c r="D56" s="12" t="s">
        <v>24</v>
      </c>
      <c r="E56" s="11" t="s">
        <v>17</v>
      </c>
      <c r="F56" s="11">
        <v>12</v>
      </c>
      <c r="G56" s="11">
        <v>10800</v>
      </c>
      <c r="H56" s="11"/>
      <c r="I56" s="11"/>
      <c r="J56" s="11"/>
      <c r="K56" s="11">
        <f t="shared" si="3"/>
        <v>10800</v>
      </c>
      <c r="L56" s="11">
        <f t="shared" si="2"/>
        <v>5400</v>
      </c>
      <c r="M56" s="21"/>
    </row>
    <row r="57" s="2" customFormat="1" ht="25.5" customHeight="1" spans="1:13">
      <c r="A57" s="11">
        <v>54</v>
      </c>
      <c r="B57" s="12" t="s">
        <v>111</v>
      </c>
      <c r="C57" s="11">
        <v>8</v>
      </c>
      <c r="D57" s="12" t="s">
        <v>24</v>
      </c>
      <c r="E57" s="11" t="s">
        <v>20</v>
      </c>
      <c r="F57" s="11">
        <v>12</v>
      </c>
      <c r="G57" s="11">
        <v>10800</v>
      </c>
      <c r="H57" s="11"/>
      <c r="I57" s="11"/>
      <c r="J57" s="11"/>
      <c r="K57" s="11">
        <f t="shared" si="3"/>
        <v>10800</v>
      </c>
      <c r="L57" s="11">
        <f t="shared" si="2"/>
        <v>5400</v>
      </c>
      <c r="M57" s="22"/>
    </row>
    <row r="58" s="2" customFormat="1" ht="25.5" customHeight="1" spans="1:13">
      <c r="A58" s="11">
        <v>55</v>
      </c>
      <c r="B58" s="12" t="s">
        <v>112</v>
      </c>
      <c r="C58" s="11">
        <v>7</v>
      </c>
      <c r="D58" s="12" t="s">
        <v>61</v>
      </c>
      <c r="E58" s="11" t="s">
        <v>78</v>
      </c>
      <c r="F58" s="11">
        <v>12</v>
      </c>
      <c r="G58" s="11">
        <v>8400</v>
      </c>
      <c r="H58" s="11"/>
      <c r="I58" s="11"/>
      <c r="J58" s="11"/>
      <c r="K58" s="11">
        <f t="shared" si="3"/>
        <v>8400</v>
      </c>
      <c r="L58" s="11">
        <f t="shared" si="2"/>
        <v>4200</v>
      </c>
      <c r="M58" s="21"/>
    </row>
    <row r="59" s="2" customFormat="1" ht="25.5" customHeight="1" spans="1:13">
      <c r="A59" s="11">
        <v>56</v>
      </c>
      <c r="B59" s="12" t="s">
        <v>113</v>
      </c>
      <c r="C59" s="11">
        <v>8</v>
      </c>
      <c r="D59" s="12" t="s">
        <v>61</v>
      </c>
      <c r="E59" s="11" t="s">
        <v>28</v>
      </c>
      <c r="F59" s="11">
        <v>12</v>
      </c>
      <c r="G59" s="11">
        <v>9600</v>
      </c>
      <c r="H59" s="11"/>
      <c r="I59" s="11"/>
      <c r="J59" s="11"/>
      <c r="K59" s="11">
        <f t="shared" si="3"/>
        <v>9600</v>
      </c>
      <c r="L59" s="11">
        <f t="shared" si="2"/>
        <v>4800</v>
      </c>
      <c r="M59" s="22"/>
    </row>
    <row r="60" s="2" customFormat="1" ht="25.5" customHeight="1" spans="1:13">
      <c r="A60" s="11">
        <v>57</v>
      </c>
      <c r="B60" s="12" t="s">
        <v>114</v>
      </c>
      <c r="C60" s="11">
        <v>9</v>
      </c>
      <c r="D60" s="12" t="s">
        <v>24</v>
      </c>
      <c r="E60" s="11" t="s">
        <v>115</v>
      </c>
      <c r="F60" s="11">
        <v>12</v>
      </c>
      <c r="G60" s="11">
        <v>9600</v>
      </c>
      <c r="H60" s="11"/>
      <c r="I60" s="11"/>
      <c r="J60" s="11"/>
      <c r="K60" s="11">
        <f t="shared" si="3"/>
        <v>9600</v>
      </c>
      <c r="L60" s="11">
        <f t="shared" si="2"/>
        <v>4800</v>
      </c>
      <c r="M60" s="22"/>
    </row>
    <row r="61" s="2" customFormat="1" ht="25.5" customHeight="1" spans="1:13">
      <c r="A61" s="11">
        <v>58</v>
      </c>
      <c r="B61" s="12" t="s">
        <v>116</v>
      </c>
      <c r="C61" s="11">
        <v>9</v>
      </c>
      <c r="D61" s="12" t="s">
        <v>16</v>
      </c>
      <c r="E61" s="11" t="s">
        <v>117</v>
      </c>
      <c r="F61" s="11">
        <v>12</v>
      </c>
      <c r="G61" s="11">
        <v>10800</v>
      </c>
      <c r="H61" s="11"/>
      <c r="I61" s="11"/>
      <c r="J61" s="11"/>
      <c r="K61" s="11">
        <f t="shared" si="3"/>
        <v>10800</v>
      </c>
      <c r="L61" s="11">
        <f t="shared" si="2"/>
        <v>5400</v>
      </c>
      <c r="M61" s="21"/>
    </row>
    <row r="62" s="2" customFormat="1" ht="25.5" customHeight="1" spans="1:13">
      <c r="A62" s="11">
        <v>59</v>
      </c>
      <c r="B62" s="12" t="s">
        <v>118</v>
      </c>
      <c r="C62" s="11">
        <v>7</v>
      </c>
      <c r="D62" s="12" t="s">
        <v>61</v>
      </c>
      <c r="E62" s="11" t="s">
        <v>75</v>
      </c>
      <c r="F62" s="11">
        <v>12</v>
      </c>
      <c r="G62" s="11">
        <v>8400</v>
      </c>
      <c r="H62" s="11"/>
      <c r="I62" s="11"/>
      <c r="J62" s="11"/>
      <c r="K62" s="11">
        <f t="shared" si="3"/>
        <v>8400</v>
      </c>
      <c r="L62" s="11">
        <f t="shared" si="2"/>
        <v>4200</v>
      </c>
      <c r="M62" s="22"/>
    </row>
    <row r="63" s="2" customFormat="1" ht="24" customHeight="1" spans="1:13">
      <c r="A63" s="11">
        <v>60</v>
      </c>
      <c r="B63" s="12" t="s">
        <v>119</v>
      </c>
      <c r="C63" s="11">
        <v>9</v>
      </c>
      <c r="D63" s="12" t="s">
        <v>24</v>
      </c>
      <c r="E63" s="11" t="s">
        <v>20</v>
      </c>
      <c r="F63" s="11">
        <v>12</v>
      </c>
      <c r="G63" s="11">
        <v>10800</v>
      </c>
      <c r="H63" s="11"/>
      <c r="I63" s="11"/>
      <c r="J63" s="11"/>
      <c r="K63" s="11">
        <f t="shared" si="3"/>
        <v>10800</v>
      </c>
      <c r="L63" s="11">
        <f t="shared" si="2"/>
        <v>5400</v>
      </c>
      <c r="M63" s="21"/>
    </row>
    <row r="64" s="2" customFormat="1" ht="25.5" customHeight="1" spans="1:13">
      <c r="A64" s="11">
        <v>61</v>
      </c>
      <c r="B64" s="12" t="s">
        <v>120</v>
      </c>
      <c r="C64" s="11">
        <v>7</v>
      </c>
      <c r="D64" s="12" t="s">
        <v>19</v>
      </c>
      <c r="E64" s="11" t="s">
        <v>20</v>
      </c>
      <c r="F64" s="11" t="s">
        <v>121</v>
      </c>
      <c r="G64" s="11">
        <v>5314</v>
      </c>
      <c r="H64" s="11"/>
      <c r="I64" s="11"/>
      <c r="J64" s="11"/>
      <c r="K64" s="11">
        <f t="shared" si="3"/>
        <v>5314</v>
      </c>
      <c r="L64" s="11">
        <f t="shared" si="2"/>
        <v>2657</v>
      </c>
      <c r="M64" s="21"/>
    </row>
    <row r="65" s="2" customFormat="1" ht="25.5" customHeight="1" spans="1:13">
      <c r="A65" s="11">
        <v>62</v>
      </c>
      <c r="B65" s="12" t="s">
        <v>122</v>
      </c>
      <c r="C65" s="11">
        <v>9</v>
      </c>
      <c r="D65" s="12" t="s">
        <v>36</v>
      </c>
      <c r="E65" s="11" t="s">
        <v>123</v>
      </c>
      <c r="F65" s="11" t="s">
        <v>124</v>
      </c>
      <c r="G65" s="11">
        <v>7320</v>
      </c>
      <c r="H65" s="11"/>
      <c r="I65" s="11"/>
      <c r="J65" s="11"/>
      <c r="K65" s="11">
        <f t="shared" si="3"/>
        <v>7320</v>
      </c>
      <c r="L65" s="11">
        <f t="shared" si="2"/>
        <v>3660</v>
      </c>
      <c r="M65" s="21"/>
    </row>
    <row r="66" s="2" customFormat="1" ht="25.5" customHeight="1" spans="1:13">
      <c r="A66" s="11">
        <v>63</v>
      </c>
      <c r="B66" s="12" t="s">
        <v>125</v>
      </c>
      <c r="C66" s="11">
        <v>7</v>
      </c>
      <c r="D66" s="12" t="s">
        <v>61</v>
      </c>
      <c r="E66" s="11" t="s">
        <v>126</v>
      </c>
      <c r="F66" s="11">
        <v>12</v>
      </c>
      <c r="G66" s="11">
        <v>8400</v>
      </c>
      <c r="H66" s="11"/>
      <c r="I66" s="11"/>
      <c r="J66" s="11"/>
      <c r="K66" s="11">
        <f t="shared" si="3"/>
        <v>8400</v>
      </c>
      <c r="L66" s="11">
        <f t="shared" si="2"/>
        <v>4200</v>
      </c>
      <c r="M66" s="21"/>
    </row>
    <row r="67" s="2" customFormat="1" ht="25.5" customHeight="1" spans="1:13">
      <c r="A67" s="11">
        <v>64</v>
      </c>
      <c r="B67" s="12" t="s">
        <v>127</v>
      </c>
      <c r="C67" s="11">
        <v>7</v>
      </c>
      <c r="D67" s="12" t="s">
        <v>19</v>
      </c>
      <c r="E67" s="11" t="s">
        <v>78</v>
      </c>
      <c r="F67" s="11">
        <v>12</v>
      </c>
      <c r="G67" s="11">
        <v>8400</v>
      </c>
      <c r="H67" s="11"/>
      <c r="I67" s="11"/>
      <c r="J67" s="11"/>
      <c r="K67" s="11">
        <f t="shared" si="3"/>
        <v>8400</v>
      </c>
      <c r="L67" s="11">
        <f t="shared" si="2"/>
        <v>4200</v>
      </c>
      <c r="M67" s="22"/>
    </row>
    <row r="68" s="2" customFormat="1" ht="25.5" customHeight="1" spans="1:13">
      <c r="A68" s="11">
        <v>65</v>
      </c>
      <c r="B68" s="12" t="s">
        <v>128</v>
      </c>
      <c r="C68" s="11">
        <v>8</v>
      </c>
      <c r="D68" s="12" t="s">
        <v>36</v>
      </c>
      <c r="E68" s="11" t="s">
        <v>48</v>
      </c>
      <c r="F68" s="11">
        <v>12</v>
      </c>
      <c r="G68" s="11">
        <v>9600</v>
      </c>
      <c r="H68" s="11"/>
      <c r="I68" s="11"/>
      <c r="J68" s="11"/>
      <c r="K68" s="11">
        <f t="shared" si="3"/>
        <v>9600</v>
      </c>
      <c r="L68" s="11">
        <f t="shared" ref="L68:L85" si="4">K68*0.5</f>
        <v>4800</v>
      </c>
      <c r="M68" s="21"/>
    </row>
    <row r="69" s="2" customFormat="1" ht="25.5" customHeight="1" spans="1:13">
      <c r="A69" s="11">
        <v>66</v>
      </c>
      <c r="B69" s="12" t="s">
        <v>129</v>
      </c>
      <c r="C69" s="11">
        <v>8</v>
      </c>
      <c r="D69" s="12" t="s">
        <v>24</v>
      </c>
      <c r="E69" s="11" t="s">
        <v>20</v>
      </c>
      <c r="F69" s="11">
        <v>12</v>
      </c>
      <c r="G69" s="11">
        <v>9600</v>
      </c>
      <c r="H69" s="11"/>
      <c r="I69" s="11"/>
      <c r="J69" s="11"/>
      <c r="K69" s="11">
        <f t="shared" ref="K69:K109" si="5">G69+J69</f>
        <v>9600</v>
      </c>
      <c r="L69" s="11">
        <f t="shared" si="4"/>
        <v>4800</v>
      </c>
      <c r="M69" s="22"/>
    </row>
    <row r="70" s="2" customFormat="1" ht="25.5" customHeight="1" spans="1:13">
      <c r="A70" s="11">
        <v>67</v>
      </c>
      <c r="B70" s="12" t="s">
        <v>130</v>
      </c>
      <c r="C70" s="11">
        <v>9</v>
      </c>
      <c r="D70" s="12" t="s">
        <v>36</v>
      </c>
      <c r="E70" s="11" t="s">
        <v>17</v>
      </c>
      <c r="F70" s="11">
        <v>12</v>
      </c>
      <c r="G70" s="11">
        <v>10800</v>
      </c>
      <c r="H70" s="11"/>
      <c r="I70" s="11"/>
      <c r="J70" s="11"/>
      <c r="K70" s="11">
        <f t="shared" si="5"/>
        <v>10800</v>
      </c>
      <c r="L70" s="11">
        <f t="shared" si="4"/>
        <v>5400</v>
      </c>
      <c r="M70" s="22"/>
    </row>
    <row r="71" s="2" customFormat="1" ht="25.5" customHeight="1" spans="1:13">
      <c r="A71" s="11">
        <v>68</v>
      </c>
      <c r="B71" s="12" t="s">
        <v>131</v>
      </c>
      <c r="C71" s="11">
        <v>8</v>
      </c>
      <c r="D71" s="12" t="s">
        <v>24</v>
      </c>
      <c r="E71" s="11" t="s">
        <v>20</v>
      </c>
      <c r="F71" s="11">
        <v>12</v>
      </c>
      <c r="G71" s="11">
        <v>9600</v>
      </c>
      <c r="H71" s="11"/>
      <c r="I71" s="11"/>
      <c r="J71" s="11"/>
      <c r="K71" s="11">
        <f t="shared" si="5"/>
        <v>9600</v>
      </c>
      <c r="L71" s="11">
        <f t="shared" si="4"/>
        <v>4800</v>
      </c>
      <c r="M71" s="22"/>
    </row>
    <row r="72" s="2" customFormat="1" ht="25.5" customHeight="1" spans="1:13">
      <c r="A72" s="11">
        <v>69</v>
      </c>
      <c r="B72" s="12" t="s">
        <v>132</v>
      </c>
      <c r="C72" s="11">
        <v>8</v>
      </c>
      <c r="D72" s="12" t="s">
        <v>36</v>
      </c>
      <c r="E72" s="11" t="s">
        <v>97</v>
      </c>
      <c r="F72" s="11" t="s">
        <v>133</v>
      </c>
      <c r="G72" s="11">
        <v>8324</v>
      </c>
      <c r="H72" s="11"/>
      <c r="I72" s="11"/>
      <c r="J72" s="11"/>
      <c r="K72" s="11">
        <f t="shared" si="5"/>
        <v>8324</v>
      </c>
      <c r="L72" s="11">
        <f t="shared" si="4"/>
        <v>4162</v>
      </c>
      <c r="M72" s="21"/>
    </row>
    <row r="73" s="2" customFormat="1" ht="25.5" customHeight="1" spans="1:13">
      <c r="A73" s="11">
        <v>70</v>
      </c>
      <c r="B73" s="12" t="s">
        <v>134</v>
      </c>
      <c r="C73" s="11">
        <v>8</v>
      </c>
      <c r="D73" s="12" t="s">
        <v>16</v>
      </c>
      <c r="E73" s="11" t="s">
        <v>28</v>
      </c>
      <c r="F73" s="11">
        <v>12</v>
      </c>
      <c r="G73" s="11">
        <v>9600</v>
      </c>
      <c r="H73" s="11"/>
      <c r="I73" s="11"/>
      <c r="J73" s="11"/>
      <c r="K73" s="11">
        <f t="shared" si="5"/>
        <v>9600</v>
      </c>
      <c r="L73" s="11">
        <f t="shared" si="4"/>
        <v>4800</v>
      </c>
      <c r="M73" s="21"/>
    </row>
    <row r="74" s="2" customFormat="1" ht="25.5" customHeight="1" spans="1:13">
      <c r="A74" s="11">
        <v>71</v>
      </c>
      <c r="B74" s="12" t="s">
        <v>135</v>
      </c>
      <c r="C74" s="11">
        <v>7</v>
      </c>
      <c r="D74" s="12" t="s">
        <v>30</v>
      </c>
      <c r="E74" s="11" t="s">
        <v>78</v>
      </c>
      <c r="F74" s="11">
        <v>12</v>
      </c>
      <c r="G74" s="11">
        <v>8400</v>
      </c>
      <c r="H74" s="11"/>
      <c r="I74" s="11"/>
      <c r="J74" s="11"/>
      <c r="K74" s="11">
        <f t="shared" si="5"/>
        <v>8400</v>
      </c>
      <c r="L74" s="11">
        <f t="shared" si="4"/>
        <v>4200</v>
      </c>
      <c r="M74" s="21"/>
    </row>
    <row r="75" s="2" customFormat="1" ht="25.5" customHeight="1" spans="1:13">
      <c r="A75" s="11">
        <v>72</v>
      </c>
      <c r="B75" s="12" t="s">
        <v>136</v>
      </c>
      <c r="C75" s="11">
        <v>9</v>
      </c>
      <c r="D75" s="12" t="s">
        <v>36</v>
      </c>
      <c r="E75" s="11" t="s">
        <v>137</v>
      </c>
      <c r="F75" s="11">
        <v>12</v>
      </c>
      <c r="G75" s="11">
        <v>10800</v>
      </c>
      <c r="H75" s="11"/>
      <c r="I75" s="11"/>
      <c r="J75" s="11"/>
      <c r="K75" s="11">
        <f t="shared" si="5"/>
        <v>10800</v>
      </c>
      <c r="L75" s="11">
        <f t="shared" si="4"/>
        <v>5400</v>
      </c>
      <c r="M75" s="21"/>
    </row>
    <row r="76" s="2" customFormat="1" ht="25.5" customHeight="1" spans="1:13">
      <c r="A76" s="11">
        <v>73</v>
      </c>
      <c r="B76" s="12" t="s">
        <v>138</v>
      </c>
      <c r="C76" s="11">
        <v>8</v>
      </c>
      <c r="D76" s="12" t="s">
        <v>30</v>
      </c>
      <c r="E76" s="11" t="s">
        <v>28</v>
      </c>
      <c r="F76" s="11">
        <v>12</v>
      </c>
      <c r="G76" s="11">
        <v>9600</v>
      </c>
      <c r="H76" s="11"/>
      <c r="I76" s="11"/>
      <c r="J76" s="11"/>
      <c r="K76" s="11">
        <f t="shared" si="5"/>
        <v>9600</v>
      </c>
      <c r="L76" s="11">
        <f t="shared" si="4"/>
        <v>4800</v>
      </c>
      <c r="M76" s="21"/>
    </row>
    <row r="77" s="2" customFormat="1" ht="25.5" customHeight="1" spans="1:13">
      <c r="A77" s="11">
        <v>74</v>
      </c>
      <c r="B77" s="12" t="s">
        <v>139</v>
      </c>
      <c r="C77" s="11">
        <v>7</v>
      </c>
      <c r="D77" s="12" t="s">
        <v>36</v>
      </c>
      <c r="E77" s="11" t="s">
        <v>20</v>
      </c>
      <c r="F77" s="11">
        <v>12</v>
      </c>
      <c r="G77" s="11">
        <v>8400</v>
      </c>
      <c r="H77" s="11"/>
      <c r="I77" s="11"/>
      <c r="J77" s="11"/>
      <c r="K77" s="11">
        <f t="shared" si="5"/>
        <v>8400</v>
      </c>
      <c r="L77" s="11">
        <f t="shared" si="4"/>
        <v>4200</v>
      </c>
      <c r="M77" s="22"/>
    </row>
    <row r="78" s="2" customFormat="1" ht="25.5" customHeight="1" spans="1:13">
      <c r="A78" s="11">
        <v>75</v>
      </c>
      <c r="B78" s="12" t="s">
        <v>140</v>
      </c>
      <c r="C78" s="11">
        <v>7</v>
      </c>
      <c r="D78" s="12" t="s">
        <v>19</v>
      </c>
      <c r="E78" s="11" t="s">
        <v>25</v>
      </c>
      <c r="F78" s="11" t="s">
        <v>141</v>
      </c>
      <c r="G78" s="11">
        <v>1998</v>
      </c>
      <c r="H78" s="11"/>
      <c r="I78" s="11"/>
      <c r="J78" s="11"/>
      <c r="K78" s="11">
        <f t="shared" si="5"/>
        <v>1998</v>
      </c>
      <c r="L78" s="11">
        <f t="shared" si="4"/>
        <v>999</v>
      </c>
      <c r="M78" s="21"/>
    </row>
    <row r="79" s="2" customFormat="1" ht="25.5" customHeight="1" spans="1:13">
      <c r="A79" s="11">
        <v>76</v>
      </c>
      <c r="B79" s="12" t="s">
        <v>142</v>
      </c>
      <c r="C79" s="11">
        <v>8</v>
      </c>
      <c r="D79" s="12" t="s">
        <v>19</v>
      </c>
      <c r="E79" s="11" t="s">
        <v>143</v>
      </c>
      <c r="F79" s="11">
        <v>12</v>
      </c>
      <c r="G79" s="11">
        <v>9600</v>
      </c>
      <c r="H79" s="11"/>
      <c r="I79" s="11"/>
      <c r="J79" s="11"/>
      <c r="K79" s="11">
        <f t="shared" si="5"/>
        <v>9600</v>
      </c>
      <c r="L79" s="11">
        <f t="shared" si="4"/>
        <v>4800</v>
      </c>
      <c r="M79" s="22"/>
    </row>
    <row r="80" s="2" customFormat="1" ht="25.5" customHeight="1" spans="1:13">
      <c r="A80" s="11">
        <v>77</v>
      </c>
      <c r="B80" s="12" t="s">
        <v>144</v>
      </c>
      <c r="C80" s="11">
        <v>9</v>
      </c>
      <c r="D80" s="12" t="s">
        <v>30</v>
      </c>
      <c r="E80" s="11" t="s">
        <v>145</v>
      </c>
      <c r="F80" s="11">
        <v>12</v>
      </c>
      <c r="G80" s="11">
        <v>10800</v>
      </c>
      <c r="H80" s="11"/>
      <c r="I80" s="11"/>
      <c r="J80" s="11"/>
      <c r="K80" s="11">
        <f t="shared" si="5"/>
        <v>10800</v>
      </c>
      <c r="L80" s="11">
        <f t="shared" si="4"/>
        <v>5400</v>
      </c>
      <c r="M80" s="22"/>
    </row>
    <row r="81" s="2" customFormat="1" ht="25.5" customHeight="1" spans="1:13">
      <c r="A81" s="11">
        <v>78</v>
      </c>
      <c r="B81" s="12" t="s">
        <v>146</v>
      </c>
      <c r="C81" s="11">
        <v>7</v>
      </c>
      <c r="D81" s="12" t="s">
        <v>24</v>
      </c>
      <c r="E81" s="11" t="s">
        <v>147</v>
      </c>
      <c r="F81" s="11" t="s">
        <v>148</v>
      </c>
      <c r="G81" s="11">
        <v>4890</v>
      </c>
      <c r="H81" s="11"/>
      <c r="I81" s="11"/>
      <c r="J81" s="11"/>
      <c r="K81" s="11">
        <f t="shared" si="5"/>
        <v>4890</v>
      </c>
      <c r="L81" s="11">
        <f t="shared" si="4"/>
        <v>2445</v>
      </c>
      <c r="M81" s="21"/>
    </row>
    <row r="82" s="2" customFormat="1" ht="25.5" customHeight="1" spans="1:13">
      <c r="A82" s="11">
        <v>79</v>
      </c>
      <c r="B82" s="12" t="s">
        <v>149</v>
      </c>
      <c r="C82" s="11">
        <v>7</v>
      </c>
      <c r="D82" s="12" t="s">
        <v>33</v>
      </c>
      <c r="E82" s="11" t="s">
        <v>147</v>
      </c>
      <c r="F82" s="11">
        <v>12</v>
      </c>
      <c r="G82" s="11">
        <v>8400</v>
      </c>
      <c r="H82" s="11"/>
      <c r="I82" s="11"/>
      <c r="J82" s="11"/>
      <c r="K82" s="11">
        <f t="shared" si="5"/>
        <v>8400</v>
      </c>
      <c r="L82" s="11">
        <f t="shared" si="4"/>
        <v>4200</v>
      </c>
      <c r="M82" s="22"/>
    </row>
    <row r="83" s="2" customFormat="1" ht="25.5" customHeight="1" spans="1:13">
      <c r="A83" s="11">
        <v>80</v>
      </c>
      <c r="B83" s="12" t="s">
        <v>150</v>
      </c>
      <c r="C83" s="11">
        <v>7</v>
      </c>
      <c r="D83" s="12" t="s">
        <v>61</v>
      </c>
      <c r="E83" s="11" t="s">
        <v>151</v>
      </c>
      <c r="F83" s="11" t="s">
        <v>152</v>
      </c>
      <c r="G83" s="11">
        <v>1653</v>
      </c>
      <c r="H83" s="11"/>
      <c r="I83" s="11"/>
      <c r="J83" s="11"/>
      <c r="K83" s="11">
        <f t="shared" si="5"/>
        <v>1653</v>
      </c>
      <c r="L83" s="11">
        <f t="shared" si="4"/>
        <v>826.5</v>
      </c>
      <c r="M83" s="21"/>
    </row>
    <row r="84" s="2" customFormat="1" ht="25.5" customHeight="1" spans="1:13">
      <c r="A84" s="11">
        <v>81</v>
      </c>
      <c r="B84" s="12" t="s">
        <v>153</v>
      </c>
      <c r="C84" s="11">
        <v>9</v>
      </c>
      <c r="D84" s="12" t="s">
        <v>24</v>
      </c>
      <c r="E84" s="11" t="s">
        <v>66</v>
      </c>
      <c r="F84" s="11">
        <v>12</v>
      </c>
      <c r="G84" s="11">
        <v>10800</v>
      </c>
      <c r="H84" s="11"/>
      <c r="I84" s="11"/>
      <c r="J84" s="11"/>
      <c r="K84" s="11">
        <f t="shared" si="5"/>
        <v>10800</v>
      </c>
      <c r="L84" s="11">
        <f t="shared" si="4"/>
        <v>5400</v>
      </c>
      <c r="M84" s="21"/>
    </row>
    <row r="85" s="2" customFormat="1" ht="25.5" customHeight="1" spans="1:13">
      <c r="A85" s="11">
        <v>82</v>
      </c>
      <c r="B85" s="12" t="s">
        <v>154</v>
      </c>
      <c r="C85" s="11">
        <v>9</v>
      </c>
      <c r="D85" s="12" t="s">
        <v>16</v>
      </c>
      <c r="E85" s="11" t="s">
        <v>68</v>
      </c>
      <c r="F85" s="11">
        <v>12</v>
      </c>
      <c r="G85" s="11">
        <v>10800</v>
      </c>
      <c r="H85" s="11"/>
      <c r="I85" s="11"/>
      <c r="J85" s="11"/>
      <c r="K85" s="11">
        <f t="shared" si="5"/>
        <v>10800</v>
      </c>
      <c r="L85" s="11">
        <f t="shared" si="4"/>
        <v>5400</v>
      </c>
      <c r="M85" s="22"/>
    </row>
    <row r="86" s="2" customFormat="1" ht="25.5" customHeight="1" spans="1:13">
      <c r="A86" s="11">
        <v>83</v>
      </c>
      <c r="B86" s="12" t="s">
        <v>155</v>
      </c>
      <c r="C86" s="11">
        <v>7</v>
      </c>
      <c r="D86" s="12" t="s">
        <v>156</v>
      </c>
      <c r="E86" s="11" t="s">
        <v>157</v>
      </c>
      <c r="F86" s="11" t="s">
        <v>158</v>
      </c>
      <c r="G86" s="11">
        <v>1035</v>
      </c>
      <c r="H86" s="11"/>
      <c r="I86" s="11"/>
      <c r="J86" s="11"/>
      <c r="K86" s="11">
        <f t="shared" si="5"/>
        <v>1035</v>
      </c>
      <c r="L86" s="11">
        <f t="shared" ref="L86:L113" si="6">K86*0.5</f>
        <v>517.5</v>
      </c>
      <c r="M86" s="21"/>
    </row>
    <row r="87" s="2" customFormat="1" ht="25.5" customHeight="1" spans="1:13">
      <c r="A87" s="11">
        <v>84</v>
      </c>
      <c r="B87" s="12" t="s">
        <v>159</v>
      </c>
      <c r="C87" s="11">
        <v>9</v>
      </c>
      <c r="D87" s="12" t="s">
        <v>156</v>
      </c>
      <c r="E87" s="11" t="s">
        <v>160</v>
      </c>
      <c r="F87" s="11">
        <v>12</v>
      </c>
      <c r="G87" s="11">
        <v>10800</v>
      </c>
      <c r="H87" s="11"/>
      <c r="I87" s="11"/>
      <c r="J87" s="11"/>
      <c r="K87" s="11">
        <f t="shared" si="5"/>
        <v>10800</v>
      </c>
      <c r="L87" s="11">
        <f t="shared" si="6"/>
        <v>5400</v>
      </c>
      <c r="M87" s="22"/>
    </row>
    <row r="88" s="2" customFormat="1" ht="25.5" customHeight="1" spans="1:13">
      <c r="A88" s="11">
        <v>85</v>
      </c>
      <c r="B88" s="12" t="s">
        <v>161</v>
      </c>
      <c r="C88" s="11">
        <v>9</v>
      </c>
      <c r="D88" s="12" t="s">
        <v>156</v>
      </c>
      <c r="E88" s="11" t="s">
        <v>160</v>
      </c>
      <c r="F88" s="11">
        <v>12</v>
      </c>
      <c r="G88" s="11">
        <v>10800</v>
      </c>
      <c r="H88" s="11"/>
      <c r="I88" s="11"/>
      <c r="J88" s="11"/>
      <c r="K88" s="11">
        <f t="shared" si="5"/>
        <v>10800</v>
      </c>
      <c r="L88" s="11">
        <f t="shared" si="6"/>
        <v>5400</v>
      </c>
      <c r="M88" s="22"/>
    </row>
    <row r="89" s="2" customFormat="1" ht="25.5" customHeight="1" spans="1:13">
      <c r="A89" s="11">
        <v>86</v>
      </c>
      <c r="B89" s="12" t="s">
        <v>162</v>
      </c>
      <c r="C89" s="11">
        <v>9</v>
      </c>
      <c r="D89" s="12" t="s">
        <v>156</v>
      </c>
      <c r="E89" s="11" t="s">
        <v>160</v>
      </c>
      <c r="F89" s="11">
        <v>12</v>
      </c>
      <c r="G89" s="11">
        <v>10800</v>
      </c>
      <c r="H89" s="11"/>
      <c r="I89" s="11"/>
      <c r="J89" s="11"/>
      <c r="K89" s="11">
        <f t="shared" si="5"/>
        <v>10800</v>
      </c>
      <c r="L89" s="11">
        <f t="shared" si="6"/>
        <v>5400</v>
      </c>
      <c r="M89" s="22"/>
    </row>
    <row r="90" s="2" customFormat="1" ht="25.5" customHeight="1" spans="1:13">
      <c r="A90" s="11">
        <v>87</v>
      </c>
      <c r="B90" s="12" t="s">
        <v>163</v>
      </c>
      <c r="C90" s="11">
        <v>7</v>
      </c>
      <c r="D90" s="12" t="s">
        <v>156</v>
      </c>
      <c r="E90" s="11" t="s">
        <v>147</v>
      </c>
      <c r="F90" s="11">
        <v>12</v>
      </c>
      <c r="G90" s="11">
        <v>8400</v>
      </c>
      <c r="H90" s="11"/>
      <c r="I90" s="11"/>
      <c r="J90" s="11"/>
      <c r="K90" s="11">
        <f t="shared" si="5"/>
        <v>8400</v>
      </c>
      <c r="L90" s="11">
        <f t="shared" si="6"/>
        <v>4200</v>
      </c>
      <c r="M90" s="22"/>
    </row>
    <row r="91" s="2" customFormat="1" ht="25.5" customHeight="1" spans="1:13">
      <c r="A91" s="11">
        <v>88</v>
      </c>
      <c r="B91" s="12" t="s">
        <v>164</v>
      </c>
      <c r="C91" s="11">
        <v>9</v>
      </c>
      <c r="D91" s="12" t="s">
        <v>165</v>
      </c>
      <c r="E91" s="11" t="s">
        <v>166</v>
      </c>
      <c r="F91" s="11">
        <v>12</v>
      </c>
      <c r="G91" s="11">
        <v>10800</v>
      </c>
      <c r="H91" s="11"/>
      <c r="I91" s="11"/>
      <c r="J91" s="11"/>
      <c r="K91" s="11">
        <f t="shared" si="5"/>
        <v>10800</v>
      </c>
      <c r="L91" s="11">
        <f t="shared" si="6"/>
        <v>5400</v>
      </c>
      <c r="M91" s="22"/>
    </row>
    <row r="92" s="2" customFormat="1" ht="25.5" customHeight="1" spans="1:13">
      <c r="A92" s="11">
        <v>89</v>
      </c>
      <c r="B92" s="12" t="s">
        <v>167</v>
      </c>
      <c r="C92" s="11">
        <v>9</v>
      </c>
      <c r="D92" s="12" t="s">
        <v>165</v>
      </c>
      <c r="E92" s="11" t="s">
        <v>166</v>
      </c>
      <c r="F92" s="11">
        <v>12</v>
      </c>
      <c r="G92" s="11">
        <v>10800</v>
      </c>
      <c r="H92" s="11"/>
      <c r="I92" s="11"/>
      <c r="J92" s="11"/>
      <c r="K92" s="11">
        <f t="shared" si="5"/>
        <v>10800</v>
      </c>
      <c r="L92" s="11">
        <f t="shared" si="6"/>
        <v>5400</v>
      </c>
      <c r="M92" s="22"/>
    </row>
    <row r="93" s="2" customFormat="1" ht="25.5" customHeight="1" spans="1:13">
      <c r="A93" s="11">
        <v>90</v>
      </c>
      <c r="B93" s="12" t="s">
        <v>168</v>
      </c>
      <c r="C93" s="11">
        <v>9</v>
      </c>
      <c r="D93" s="12" t="s">
        <v>165</v>
      </c>
      <c r="E93" s="11" t="s">
        <v>169</v>
      </c>
      <c r="F93" s="11">
        <v>12</v>
      </c>
      <c r="G93" s="11">
        <v>10800</v>
      </c>
      <c r="H93" s="11"/>
      <c r="I93" s="11"/>
      <c r="J93" s="11"/>
      <c r="K93" s="11">
        <f t="shared" si="5"/>
        <v>10800</v>
      </c>
      <c r="L93" s="11">
        <f t="shared" si="6"/>
        <v>5400</v>
      </c>
      <c r="M93" s="22"/>
    </row>
    <row r="94" s="2" customFormat="1" ht="25.5" customHeight="1" spans="1:13">
      <c r="A94" s="11">
        <v>91</v>
      </c>
      <c r="B94" s="12" t="s">
        <v>170</v>
      </c>
      <c r="C94" s="11">
        <v>9</v>
      </c>
      <c r="D94" s="12" t="s">
        <v>165</v>
      </c>
      <c r="E94" s="11" t="s">
        <v>171</v>
      </c>
      <c r="F94" s="11">
        <v>12</v>
      </c>
      <c r="G94" s="11">
        <v>10800</v>
      </c>
      <c r="H94" s="11"/>
      <c r="I94" s="11"/>
      <c r="J94" s="11"/>
      <c r="K94" s="11">
        <f t="shared" si="5"/>
        <v>10800</v>
      </c>
      <c r="L94" s="11">
        <f t="shared" si="6"/>
        <v>5400</v>
      </c>
      <c r="M94" s="22"/>
    </row>
    <row r="95" s="2" customFormat="1" ht="25.5" customHeight="1" spans="1:13">
      <c r="A95" s="11">
        <v>92</v>
      </c>
      <c r="B95" s="12" t="s">
        <v>172</v>
      </c>
      <c r="C95" s="11">
        <v>9</v>
      </c>
      <c r="D95" s="12" t="s">
        <v>165</v>
      </c>
      <c r="E95" s="11" t="s">
        <v>173</v>
      </c>
      <c r="F95" s="11">
        <v>12</v>
      </c>
      <c r="G95" s="11">
        <v>10800</v>
      </c>
      <c r="H95" s="11"/>
      <c r="I95" s="11"/>
      <c r="J95" s="11"/>
      <c r="K95" s="11">
        <f t="shared" si="5"/>
        <v>10800</v>
      </c>
      <c r="L95" s="11">
        <f t="shared" si="6"/>
        <v>5400</v>
      </c>
      <c r="M95" s="22"/>
    </row>
    <row r="96" s="2" customFormat="1" ht="25.5" customHeight="1" spans="1:13">
      <c r="A96" s="11">
        <v>93</v>
      </c>
      <c r="B96" s="12" t="s">
        <v>174</v>
      </c>
      <c r="C96" s="11">
        <v>9</v>
      </c>
      <c r="D96" s="12" t="s">
        <v>165</v>
      </c>
      <c r="E96" s="11" t="s">
        <v>175</v>
      </c>
      <c r="F96" s="11">
        <v>12</v>
      </c>
      <c r="G96" s="11">
        <v>10800</v>
      </c>
      <c r="H96" s="11"/>
      <c r="I96" s="11"/>
      <c r="J96" s="11"/>
      <c r="K96" s="11">
        <v>10800</v>
      </c>
      <c r="L96" s="11">
        <f t="shared" si="6"/>
        <v>5400</v>
      </c>
      <c r="M96" s="22"/>
    </row>
    <row r="97" s="2" customFormat="1" ht="25.5" customHeight="1" spans="1:13">
      <c r="A97" s="11">
        <v>94</v>
      </c>
      <c r="B97" s="12" t="s">
        <v>176</v>
      </c>
      <c r="C97" s="11">
        <v>9</v>
      </c>
      <c r="D97" s="12" t="s">
        <v>165</v>
      </c>
      <c r="E97" s="11" t="s">
        <v>177</v>
      </c>
      <c r="F97" s="11">
        <v>12</v>
      </c>
      <c r="G97" s="11">
        <v>10800</v>
      </c>
      <c r="H97" s="11"/>
      <c r="I97" s="11"/>
      <c r="J97" s="11"/>
      <c r="K97" s="11">
        <v>10800</v>
      </c>
      <c r="L97" s="11">
        <f t="shared" si="6"/>
        <v>5400</v>
      </c>
      <c r="M97" s="22"/>
    </row>
    <row r="98" s="2" customFormat="1" ht="25.5" customHeight="1" spans="1:13">
      <c r="A98" s="11">
        <v>95</v>
      </c>
      <c r="B98" s="12" t="s">
        <v>178</v>
      </c>
      <c r="C98" s="11">
        <v>8</v>
      </c>
      <c r="D98" s="12" t="s">
        <v>179</v>
      </c>
      <c r="E98" s="11" t="s">
        <v>180</v>
      </c>
      <c r="F98" s="11" t="s">
        <v>181</v>
      </c>
      <c r="G98" s="11">
        <v>4513</v>
      </c>
      <c r="H98" s="11"/>
      <c r="I98" s="11"/>
      <c r="J98" s="11"/>
      <c r="K98" s="11">
        <f t="shared" ref="K98:K110" si="7">G98+J98</f>
        <v>4513</v>
      </c>
      <c r="L98" s="11">
        <f t="shared" si="6"/>
        <v>2256.5</v>
      </c>
      <c r="M98" s="22"/>
    </row>
    <row r="99" s="2" customFormat="1" ht="25.5" customHeight="1" spans="1:13">
      <c r="A99" s="11">
        <v>96</v>
      </c>
      <c r="B99" s="12" t="s">
        <v>182</v>
      </c>
      <c r="C99" s="11">
        <v>8</v>
      </c>
      <c r="D99" s="12" t="s">
        <v>179</v>
      </c>
      <c r="E99" s="11" t="s">
        <v>183</v>
      </c>
      <c r="F99" s="11" t="s">
        <v>181</v>
      </c>
      <c r="G99" s="11">
        <v>4513</v>
      </c>
      <c r="H99" s="11"/>
      <c r="I99" s="11"/>
      <c r="J99" s="11"/>
      <c r="K99" s="11">
        <f t="shared" si="7"/>
        <v>4513</v>
      </c>
      <c r="L99" s="11">
        <f t="shared" si="6"/>
        <v>2256.5</v>
      </c>
      <c r="M99" s="22"/>
    </row>
    <row r="100" s="2" customFormat="1" ht="25.5" customHeight="1" spans="1:13">
      <c r="A100" s="11">
        <v>97</v>
      </c>
      <c r="B100" s="12" t="s">
        <v>184</v>
      </c>
      <c r="C100" s="11">
        <v>9</v>
      </c>
      <c r="D100" s="12" t="s">
        <v>185</v>
      </c>
      <c r="E100" s="11" t="s">
        <v>186</v>
      </c>
      <c r="F100" s="11">
        <v>12</v>
      </c>
      <c r="G100" s="11">
        <v>10800</v>
      </c>
      <c r="H100" s="11"/>
      <c r="I100" s="11"/>
      <c r="J100" s="11"/>
      <c r="K100" s="11">
        <f t="shared" si="7"/>
        <v>10800</v>
      </c>
      <c r="L100" s="11">
        <f t="shared" si="6"/>
        <v>5400</v>
      </c>
      <c r="M100" s="22"/>
    </row>
    <row r="101" s="2" customFormat="1" ht="25.5" customHeight="1" spans="1:13">
      <c r="A101" s="11">
        <v>98</v>
      </c>
      <c r="B101" s="12" t="s">
        <v>187</v>
      </c>
      <c r="C101" s="11">
        <v>9</v>
      </c>
      <c r="D101" s="12" t="s">
        <v>185</v>
      </c>
      <c r="E101" s="11" t="s">
        <v>188</v>
      </c>
      <c r="F101" s="11">
        <v>12</v>
      </c>
      <c r="G101" s="11">
        <v>10800</v>
      </c>
      <c r="H101" s="11"/>
      <c r="I101" s="11"/>
      <c r="J101" s="11"/>
      <c r="K101" s="11">
        <f t="shared" si="7"/>
        <v>10800</v>
      </c>
      <c r="L101" s="11">
        <f t="shared" si="6"/>
        <v>5400</v>
      </c>
      <c r="M101" s="22"/>
    </row>
    <row r="102" s="2" customFormat="1" ht="25.5" customHeight="1" spans="1:13">
      <c r="A102" s="11">
        <v>99</v>
      </c>
      <c r="B102" s="12" t="s">
        <v>189</v>
      </c>
      <c r="C102" s="11">
        <v>9</v>
      </c>
      <c r="D102" s="12" t="s">
        <v>185</v>
      </c>
      <c r="E102" s="11" t="s">
        <v>190</v>
      </c>
      <c r="F102" s="11">
        <v>12</v>
      </c>
      <c r="G102" s="11">
        <v>10800</v>
      </c>
      <c r="H102" s="11"/>
      <c r="I102" s="11"/>
      <c r="J102" s="11"/>
      <c r="K102" s="11">
        <f t="shared" si="7"/>
        <v>10800</v>
      </c>
      <c r="L102" s="11">
        <f t="shared" si="6"/>
        <v>5400</v>
      </c>
      <c r="M102" s="22"/>
    </row>
    <row r="103" s="2" customFormat="1" ht="25.5" customHeight="1" spans="1:13">
      <c r="A103" s="11">
        <v>100</v>
      </c>
      <c r="B103" s="12" t="s">
        <v>191</v>
      </c>
      <c r="C103" s="11">
        <v>9</v>
      </c>
      <c r="D103" s="12" t="s">
        <v>185</v>
      </c>
      <c r="E103" s="11" t="s">
        <v>192</v>
      </c>
      <c r="F103" s="11">
        <v>12</v>
      </c>
      <c r="G103" s="11">
        <v>10800</v>
      </c>
      <c r="H103" s="11"/>
      <c r="I103" s="11"/>
      <c r="J103" s="11"/>
      <c r="K103" s="11">
        <f t="shared" si="7"/>
        <v>10800</v>
      </c>
      <c r="L103" s="11">
        <f t="shared" si="6"/>
        <v>5400</v>
      </c>
      <c r="M103" s="22"/>
    </row>
    <row r="104" s="2" customFormat="1" ht="25.5" customHeight="1" spans="1:13">
      <c r="A104" s="11">
        <v>101</v>
      </c>
      <c r="B104" s="12" t="s">
        <v>193</v>
      </c>
      <c r="C104" s="11">
        <v>9</v>
      </c>
      <c r="D104" s="12" t="s">
        <v>185</v>
      </c>
      <c r="E104" s="11" t="s">
        <v>194</v>
      </c>
      <c r="F104" s="11">
        <v>12</v>
      </c>
      <c r="G104" s="11">
        <v>10800</v>
      </c>
      <c r="H104" s="11"/>
      <c r="I104" s="11"/>
      <c r="J104" s="11"/>
      <c r="K104" s="11">
        <f t="shared" si="7"/>
        <v>10800</v>
      </c>
      <c r="L104" s="11">
        <f t="shared" si="6"/>
        <v>5400</v>
      </c>
      <c r="M104" s="22"/>
    </row>
    <row r="105" s="2" customFormat="1" ht="25.5" customHeight="1" spans="1:13">
      <c r="A105" s="11">
        <v>102</v>
      </c>
      <c r="B105" s="12" t="s">
        <v>195</v>
      </c>
      <c r="C105" s="11">
        <v>9</v>
      </c>
      <c r="D105" s="12" t="s">
        <v>185</v>
      </c>
      <c r="E105" s="11" t="s">
        <v>186</v>
      </c>
      <c r="F105" s="11">
        <v>12</v>
      </c>
      <c r="G105" s="11">
        <v>10800</v>
      </c>
      <c r="H105" s="11"/>
      <c r="I105" s="11"/>
      <c r="J105" s="11"/>
      <c r="K105" s="11">
        <f t="shared" si="7"/>
        <v>10800</v>
      </c>
      <c r="L105" s="11">
        <f t="shared" si="6"/>
        <v>5400</v>
      </c>
      <c r="M105" s="22"/>
    </row>
    <row r="106" s="2" customFormat="1" ht="25.5" customHeight="1" spans="1:13">
      <c r="A106" s="11">
        <v>103</v>
      </c>
      <c r="B106" s="12" t="s">
        <v>196</v>
      </c>
      <c r="C106" s="11">
        <v>9</v>
      </c>
      <c r="D106" s="12" t="s">
        <v>185</v>
      </c>
      <c r="E106" s="11" t="s">
        <v>197</v>
      </c>
      <c r="F106" s="11">
        <v>12</v>
      </c>
      <c r="G106" s="11">
        <v>10800</v>
      </c>
      <c r="H106" s="11"/>
      <c r="I106" s="11"/>
      <c r="J106" s="11"/>
      <c r="K106" s="11">
        <f t="shared" si="7"/>
        <v>10800</v>
      </c>
      <c r="L106" s="11">
        <f t="shared" si="6"/>
        <v>5400</v>
      </c>
      <c r="M106" s="22"/>
    </row>
    <row r="107" s="2" customFormat="1" ht="25.5" customHeight="1" spans="1:13">
      <c r="A107" s="11">
        <v>104</v>
      </c>
      <c r="B107" s="12" t="s">
        <v>198</v>
      </c>
      <c r="C107" s="11">
        <v>9</v>
      </c>
      <c r="D107" s="12" t="s">
        <v>185</v>
      </c>
      <c r="E107" s="11" t="s">
        <v>199</v>
      </c>
      <c r="F107" s="11">
        <v>12</v>
      </c>
      <c r="G107" s="11">
        <v>10800</v>
      </c>
      <c r="H107" s="11"/>
      <c r="I107" s="11"/>
      <c r="J107" s="11"/>
      <c r="K107" s="11">
        <f t="shared" si="7"/>
        <v>10800</v>
      </c>
      <c r="L107" s="11">
        <f t="shared" si="6"/>
        <v>5400</v>
      </c>
      <c r="M107" s="22"/>
    </row>
    <row r="108" s="2" customFormat="1" ht="25.5" customHeight="1" spans="1:13">
      <c r="A108" s="11">
        <v>105</v>
      </c>
      <c r="B108" s="12" t="s">
        <v>200</v>
      </c>
      <c r="C108" s="11">
        <v>9</v>
      </c>
      <c r="D108" s="12" t="s">
        <v>185</v>
      </c>
      <c r="E108" s="11" t="s">
        <v>186</v>
      </c>
      <c r="F108" s="11">
        <v>12</v>
      </c>
      <c r="G108" s="11">
        <v>10800</v>
      </c>
      <c r="H108" s="11"/>
      <c r="I108" s="11"/>
      <c r="J108" s="11"/>
      <c r="K108" s="11">
        <f t="shared" si="7"/>
        <v>10800</v>
      </c>
      <c r="L108" s="11">
        <f t="shared" si="6"/>
        <v>5400</v>
      </c>
      <c r="M108" s="22"/>
    </row>
    <row r="109" s="2" customFormat="1" ht="25.5" customHeight="1" spans="1:13">
      <c r="A109" s="11">
        <v>106</v>
      </c>
      <c r="B109" s="12" t="s">
        <v>201</v>
      </c>
      <c r="C109" s="11">
        <v>9</v>
      </c>
      <c r="D109" s="12" t="s">
        <v>185</v>
      </c>
      <c r="E109" s="11" t="s">
        <v>202</v>
      </c>
      <c r="F109" s="11">
        <v>12</v>
      </c>
      <c r="G109" s="11">
        <v>10800</v>
      </c>
      <c r="H109" s="11"/>
      <c r="I109" s="11"/>
      <c r="J109" s="11"/>
      <c r="K109" s="11">
        <f t="shared" si="7"/>
        <v>10800</v>
      </c>
      <c r="L109" s="11">
        <f t="shared" si="6"/>
        <v>5400</v>
      </c>
      <c r="M109" s="22"/>
    </row>
    <row r="110" s="2" customFormat="1" ht="25.5" customHeight="1" spans="1:13">
      <c r="A110" s="11">
        <v>107</v>
      </c>
      <c r="B110" s="12" t="s">
        <v>203</v>
      </c>
      <c r="C110" s="11">
        <v>9</v>
      </c>
      <c r="D110" s="12" t="s">
        <v>185</v>
      </c>
      <c r="E110" s="11" t="s">
        <v>204</v>
      </c>
      <c r="F110" s="11">
        <v>12</v>
      </c>
      <c r="G110" s="11">
        <v>10800</v>
      </c>
      <c r="H110" s="11"/>
      <c r="I110" s="11"/>
      <c r="J110" s="11"/>
      <c r="K110" s="11">
        <f t="shared" si="7"/>
        <v>10800</v>
      </c>
      <c r="L110" s="11">
        <f t="shared" si="6"/>
        <v>5400</v>
      </c>
      <c r="M110" s="22"/>
    </row>
    <row r="111" s="2" customFormat="1" ht="25.5" customHeight="1" spans="1:13">
      <c r="A111" s="11">
        <v>108</v>
      </c>
      <c r="B111" s="26" t="s">
        <v>205</v>
      </c>
      <c r="C111" s="27">
        <v>9</v>
      </c>
      <c r="D111" s="26" t="s">
        <v>165</v>
      </c>
      <c r="E111" s="27" t="s">
        <v>206</v>
      </c>
      <c r="F111" s="27" t="s">
        <v>207</v>
      </c>
      <c r="G111" s="27">
        <v>4380</v>
      </c>
      <c r="H111" s="27" t="s">
        <v>208</v>
      </c>
      <c r="I111" s="27">
        <v>65800</v>
      </c>
      <c r="J111" s="27">
        <f t="shared" ref="J111:J113" si="8">I111*0.05</f>
        <v>3290</v>
      </c>
      <c r="K111" s="27">
        <f t="shared" ref="K111:K113" si="9">G111+J111</f>
        <v>7670</v>
      </c>
      <c r="L111" s="11">
        <f t="shared" si="6"/>
        <v>3835</v>
      </c>
      <c r="M111" s="29"/>
    </row>
    <row r="112" s="2" customFormat="1" ht="25.5" customHeight="1" spans="1:13">
      <c r="A112" s="11">
        <v>109</v>
      </c>
      <c r="B112" s="26" t="s">
        <v>209</v>
      </c>
      <c r="C112" s="27">
        <v>9</v>
      </c>
      <c r="D112" s="26" t="s">
        <v>179</v>
      </c>
      <c r="E112" s="27" t="s">
        <v>210</v>
      </c>
      <c r="F112" s="27" t="s">
        <v>211</v>
      </c>
      <c r="G112" s="27">
        <v>3180</v>
      </c>
      <c r="H112" s="27" t="s">
        <v>212</v>
      </c>
      <c r="I112" s="27">
        <v>60900</v>
      </c>
      <c r="J112" s="27">
        <f t="shared" si="8"/>
        <v>3045</v>
      </c>
      <c r="K112" s="27">
        <f t="shared" si="9"/>
        <v>6225</v>
      </c>
      <c r="L112" s="11">
        <f t="shared" si="6"/>
        <v>3112.5</v>
      </c>
      <c r="M112" s="29"/>
    </row>
    <row r="113" s="2" customFormat="1" ht="25.5" customHeight="1" spans="1:13">
      <c r="A113" s="11">
        <v>110</v>
      </c>
      <c r="B113" s="26" t="s">
        <v>213</v>
      </c>
      <c r="C113" s="27">
        <v>9</v>
      </c>
      <c r="D113" s="26" t="s">
        <v>179</v>
      </c>
      <c r="E113" s="27" t="s">
        <v>210</v>
      </c>
      <c r="F113" s="27" t="s">
        <v>211</v>
      </c>
      <c r="G113" s="27">
        <v>3180</v>
      </c>
      <c r="H113" s="27" t="s">
        <v>212</v>
      </c>
      <c r="I113" s="27">
        <v>60900</v>
      </c>
      <c r="J113" s="27">
        <f t="shared" si="8"/>
        <v>3045</v>
      </c>
      <c r="K113" s="27">
        <f t="shared" si="9"/>
        <v>6225</v>
      </c>
      <c r="L113" s="11">
        <f t="shared" si="6"/>
        <v>3112.5</v>
      </c>
      <c r="M113" s="29"/>
    </row>
    <row r="114" s="2" customFormat="1" ht="25.5" customHeight="1" spans="1:13">
      <c r="A114" s="12" t="s">
        <v>214</v>
      </c>
      <c r="B114" s="11"/>
      <c r="C114" s="11">
        <f>SUM(C4:C113)</f>
        <v>897</v>
      </c>
      <c r="D114" s="11"/>
      <c r="E114" s="11"/>
      <c r="F114" s="11"/>
      <c r="G114" s="11">
        <f t="shared" ref="G114:L114" si="10">SUM(G4:G113)</f>
        <v>917433</v>
      </c>
      <c r="H114" s="11"/>
      <c r="I114" s="11">
        <f>SUM(I111:I113)</f>
        <v>187600</v>
      </c>
      <c r="J114" s="11">
        <f>SUM(J111:J113)</f>
        <v>9380</v>
      </c>
      <c r="K114" s="11">
        <f t="shared" si="10"/>
        <v>926813</v>
      </c>
      <c r="L114" s="11">
        <f t="shared" si="10"/>
        <v>463406.5</v>
      </c>
      <c r="M114" s="11"/>
    </row>
    <row r="115" s="1" customFormat="1" ht="51.75" customHeight="1" spans="1:13">
      <c r="A115" s="28" t="s">
        <v>215</v>
      </c>
      <c r="B115" s="28"/>
      <c r="C115" s="28"/>
      <c r="D115" s="28"/>
      <c r="E115" s="28"/>
      <c r="F115" s="28"/>
      <c r="G115" s="28"/>
      <c r="H115" s="28"/>
      <c r="I115" s="28"/>
      <c r="J115" s="28"/>
      <c r="K115" s="28"/>
      <c r="L115" s="28"/>
      <c r="M115" s="28"/>
    </row>
    <row r="116" s="1" customFormat="1" ht="32.25" customHeight="1" spans="13:13">
      <c r="M116" s="30"/>
    </row>
    <row r="117" s="1" customFormat="1" ht="32.25" customHeight="1" spans="13:13">
      <c r="M117" s="30"/>
    </row>
    <row r="118" s="1" customFormat="1" ht="32.25" customHeight="1" spans="13:13">
      <c r="M118" s="30"/>
    </row>
    <row r="119" s="1" customFormat="1" ht="32.25" customHeight="1" spans="13:13">
      <c r="M119" s="30"/>
    </row>
    <row r="120" s="1" customFormat="1" ht="32.25" customHeight="1" spans="13:13">
      <c r="M120" s="30"/>
    </row>
    <row r="121" s="1" customFormat="1" ht="32.25" customHeight="1" spans="13:13">
      <c r="M121" s="30"/>
    </row>
    <row r="122" s="1" customFormat="1" ht="32.25" customHeight="1" spans="13:13">
      <c r="M122" s="30"/>
    </row>
    <row r="123" s="1" customFormat="1" ht="32.25" customHeight="1" spans="13:13">
      <c r="M123" s="30"/>
    </row>
    <row r="124" s="1" customFormat="1" ht="32.25" customHeight="1" spans="13:13">
      <c r="M124" s="30"/>
    </row>
    <row r="125" s="1" customFormat="1" ht="32.25" customHeight="1" spans="13:13">
      <c r="M125" s="30"/>
    </row>
    <row r="126" s="1" customFormat="1" ht="32.25" customHeight="1" spans="13:13">
      <c r="M126" s="30"/>
    </row>
    <row r="127" s="1" customFormat="1" ht="32.25" customHeight="1" spans="13:13">
      <c r="M127" s="30"/>
    </row>
    <row r="128" s="1" customFormat="1" ht="32.25" customHeight="1" spans="13:13">
      <c r="M128" s="30"/>
    </row>
    <row r="129" s="1" customFormat="1" ht="32.25" customHeight="1" spans="13:13">
      <c r="M129" s="30"/>
    </row>
    <row r="130" s="1" customFormat="1" ht="32.25" customHeight="1" spans="13:13">
      <c r="M130" s="30"/>
    </row>
    <row r="131" s="1" customFormat="1" ht="32.25" customHeight="1" spans="13:13">
      <c r="M131" s="30"/>
    </row>
    <row r="132" s="1" customFormat="1" ht="32.25" customHeight="1" spans="13:13">
      <c r="M132" s="30"/>
    </row>
    <row r="133" s="1" customFormat="1" ht="32.25" customHeight="1" spans="13:13">
      <c r="M133" s="30"/>
    </row>
    <row r="134" s="1" customFormat="1" ht="32.25" customHeight="1" spans="13:13">
      <c r="M134" s="30"/>
    </row>
    <row r="135" s="1" customFormat="1" ht="32.25" customHeight="1" spans="13:13">
      <c r="M135" s="30"/>
    </row>
    <row r="136" s="1" customFormat="1" ht="32.25" customHeight="1" spans="13:13">
      <c r="M136" s="30"/>
    </row>
    <row r="137" s="1" customFormat="1" ht="32.25" customHeight="1" spans="13:13">
      <c r="M137" s="30"/>
    </row>
    <row r="138" s="1" customFormat="1" ht="32.25" customHeight="1" spans="13:13">
      <c r="M138" s="30"/>
    </row>
    <row r="139" s="1" customFormat="1" ht="32.25" customHeight="1" spans="13:13">
      <c r="M139" s="30"/>
    </row>
    <row r="140" s="1" customFormat="1" ht="32.25" customHeight="1" spans="13:13">
      <c r="M140" s="30"/>
    </row>
    <row r="141" s="1" customFormat="1" ht="32.25" customHeight="1" spans="13:13">
      <c r="M141" s="30"/>
    </row>
    <row r="142" s="1" customFormat="1" ht="32.25" customHeight="1" spans="13:13">
      <c r="M142" s="30"/>
    </row>
    <row r="143" s="1" customFormat="1" ht="32.25" customHeight="1" spans="13:13">
      <c r="M143" s="30"/>
    </row>
    <row r="144" s="1" customFormat="1" ht="32.25" customHeight="1" spans="13:13">
      <c r="M144" s="30"/>
    </row>
    <row r="145" s="1" customFormat="1" ht="32.25" customHeight="1" spans="13:13">
      <c r="M145" s="30"/>
    </row>
    <row r="146" s="1" customFormat="1" ht="32.25" customHeight="1" spans="13:13">
      <c r="M146" s="30"/>
    </row>
    <row r="147" s="1" customFormat="1" ht="32.25" customHeight="1" spans="13:13">
      <c r="M147" s="30"/>
    </row>
    <row r="148" s="1" customFormat="1" ht="32.25" customHeight="1" spans="13:13">
      <c r="M148" s="30"/>
    </row>
    <row r="149" s="1" customFormat="1" ht="32.25" customHeight="1" spans="13:13">
      <c r="M149" s="30"/>
    </row>
    <row r="150" s="1" customFormat="1" ht="32.25" customHeight="1" spans="13:13">
      <c r="M150" s="30"/>
    </row>
    <row r="151" s="1" customFormat="1" ht="32.25" customHeight="1" spans="13:13">
      <c r="M151" s="30"/>
    </row>
    <row r="152" s="1" customFormat="1" ht="32.25" customHeight="1" spans="13:13">
      <c r="M152" s="30"/>
    </row>
    <row r="153" s="1" customFormat="1" ht="32.25" customHeight="1" spans="13:13">
      <c r="M153" s="30"/>
    </row>
    <row r="154" s="1" customFormat="1" ht="32.25" customHeight="1" spans="13:13">
      <c r="M154" s="30"/>
    </row>
    <row r="155" s="1" customFormat="1" ht="32.25" customHeight="1" spans="13:13">
      <c r="M155" s="30"/>
    </row>
    <row r="156" s="1" customFormat="1" ht="32.25" customHeight="1" spans="13:13">
      <c r="M156" s="30"/>
    </row>
    <row r="157" s="1" customFormat="1" ht="32.25" customHeight="1" spans="13:13">
      <c r="M157" s="30"/>
    </row>
    <row r="158" s="1" customFormat="1" ht="32.25" customHeight="1" spans="13:13">
      <c r="M158" s="30"/>
    </row>
    <row r="159" s="1" customFormat="1" ht="32.25" customHeight="1" spans="13:13">
      <c r="M159" s="30"/>
    </row>
    <row r="160" s="1" customFormat="1" ht="32.25" customHeight="1" spans="13:13">
      <c r="M160" s="30"/>
    </row>
    <row r="161" s="1" customFormat="1" ht="32.25" customHeight="1" spans="13:13">
      <c r="M161" s="30"/>
    </row>
    <row r="162" s="1" customFormat="1" ht="32.25" customHeight="1" spans="13:13">
      <c r="M162" s="30"/>
    </row>
    <row r="163" s="1" customFormat="1" ht="32.25" customHeight="1" spans="13:13">
      <c r="M163" s="30"/>
    </row>
    <row r="164" s="1" customFormat="1" ht="32.25" customHeight="1" spans="13:13">
      <c r="M164" s="30"/>
    </row>
    <row r="165" s="1" customFormat="1" ht="32.25" customHeight="1" spans="13:13">
      <c r="M165" s="30"/>
    </row>
    <row r="166" s="1" customFormat="1" ht="32.25" customHeight="1" spans="13:13">
      <c r="M166" s="30"/>
    </row>
    <row r="167" s="1" customFormat="1" ht="32.25" customHeight="1" spans="13:13">
      <c r="M167" s="30"/>
    </row>
    <row r="168" s="1" customFormat="1" ht="32.25" customHeight="1" spans="13:13">
      <c r="M168" s="30"/>
    </row>
    <row r="169" s="1" customFormat="1" ht="32.25" customHeight="1" spans="13:13">
      <c r="M169" s="30"/>
    </row>
    <row r="170" s="1" customFormat="1" ht="32.25" customHeight="1" spans="13:13">
      <c r="M170" s="30"/>
    </row>
    <row r="171" s="1" customFormat="1" ht="32.25" customHeight="1" spans="13:13">
      <c r="M171" s="30"/>
    </row>
    <row r="172" s="1" customFormat="1" ht="32.25" customHeight="1" spans="13:13">
      <c r="M172" s="30"/>
    </row>
    <row r="173" s="1" customFormat="1" ht="32.25" customHeight="1" spans="13:13">
      <c r="M173" s="30"/>
    </row>
    <row r="174" s="1" customFormat="1" ht="32.25" customHeight="1" spans="13:13">
      <c r="M174" s="30"/>
    </row>
    <row r="175" s="1" customFormat="1" ht="32.25" customHeight="1" spans="13:13">
      <c r="M175" s="30"/>
    </row>
    <row r="176" s="1" customFormat="1" ht="32.25" customHeight="1" spans="13:13">
      <c r="M176" s="30"/>
    </row>
    <row r="177" s="1" customFormat="1" ht="32.25" customHeight="1" spans="13:13">
      <c r="M177" s="30"/>
    </row>
    <row r="178" s="1" customFormat="1" ht="32.25" customHeight="1" spans="13:13">
      <c r="M178" s="30"/>
    </row>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32.25" customHeight="1"/>
    <row r="288" ht="32.25" customHeight="1"/>
    <row r="289" ht="32.25" customHeight="1"/>
    <row r="290" ht="32.25" customHeight="1"/>
    <row r="291" ht="32.25" customHeight="1"/>
    <row r="292" ht="32.25" customHeight="1"/>
    <row r="293" ht="32.25" customHeight="1"/>
    <row r="294" ht="32.25" customHeight="1"/>
    <row r="295" ht="32.25" customHeight="1"/>
    <row r="296" ht="32.25" customHeight="1"/>
    <row r="297" ht="32.25" customHeight="1"/>
    <row r="298" ht="32.25" customHeight="1"/>
    <row r="299" ht="32.25" customHeight="1"/>
    <row r="300" ht="32.25" customHeight="1"/>
    <row r="301" ht="32.25" customHeight="1"/>
    <row r="302" ht="32.25" customHeight="1"/>
    <row r="303" ht="32.25" customHeight="1"/>
    <row r="304" ht="32.25" customHeight="1"/>
    <row r="305" ht="32.25" customHeight="1"/>
    <row r="306" ht="32.25" customHeight="1"/>
    <row r="307" ht="32.25" customHeight="1"/>
    <row r="308" ht="32.25" customHeight="1"/>
    <row r="309" ht="32.25" customHeight="1"/>
    <row r="310" ht="32.25" customHeight="1"/>
    <row r="311" ht="32.25" customHeight="1"/>
    <row r="312" ht="32.25" customHeight="1"/>
    <row r="313" ht="32.25" customHeight="1"/>
    <row r="314" ht="32.25" customHeight="1"/>
    <row r="315" ht="32.25" customHeight="1"/>
    <row r="316" ht="32.25" customHeight="1"/>
    <row r="317" ht="32.25" customHeight="1"/>
    <row r="318" ht="32.25" customHeight="1"/>
    <row r="319" ht="32.25" customHeight="1"/>
    <row r="320" ht="32.25" customHeight="1"/>
    <row r="321" ht="32.25" customHeight="1"/>
    <row r="322" ht="32.25" customHeight="1"/>
    <row r="323" ht="32.25" customHeight="1"/>
    <row r="324" ht="32.25" customHeight="1"/>
    <row r="325" ht="32.25" customHeight="1"/>
    <row r="326" ht="32.25" customHeight="1"/>
    <row r="327" ht="32.25" customHeight="1"/>
    <row r="328" ht="32.25" customHeight="1"/>
    <row r="329" ht="32.25" customHeight="1"/>
    <row r="330" ht="32.25" customHeight="1"/>
    <row r="331" ht="32.25" customHeight="1"/>
    <row r="332" ht="32.25" customHeight="1"/>
    <row r="333" ht="32.25" customHeight="1"/>
    <row r="334" ht="32.25" customHeight="1"/>
    <row r="335" ht="32.25" customHeight="1"/>
    <row r="336" ht="32.25" customHeight="1"/>
    <row r="337" ht="32.25" customHeight="1"/>
    <row r="338" ht="32.25" customHeight="1"/>
    <row r="339" ht="32.25" customHeight="1"/>
    <row r="340" ht="32.25" customHeight="1"/>
    <row r="341" ht="32.25" customHeight="1"/>
    <row r="342" ht="32.25" customHeight="1"/>
    <row r="343" ht="32.25" customHeight="1"/>
    <row r="344" ht="32.25" customHeight="1"/>
    <row r="345" ht="32.25" customHeight="1"/>
    <row r="346" ht="32.25" customHeight="1"/>
    <row r="347" ht="32.25" customHeight="1"/>
    <row r="348" ht="32.25" customHeight="1"/>
    <row r="349" ht="32.25" customHeight="1"/>
    <row r="350" ht="32.25" customHeight="1"/>
    <row r="351" ht="32.25" customHeight="1"/>
    <row r="352" ht="32.25" customHeight="1"/>
    <row r="353" ht="32.25" customHeight="1"/>
    <row r="354" ht="32.25" customHeight="1"/>
    <row r="355" ht="32.25" customHeight="1"/>
    <row r="356" ht="32.25" customHeight="1"/>
    <row r="357" ht="32.25" customHeight="1"/>
    <row r="358" ht="32.25" customHeight="1"/>
    <row r="359" ht="32.25" customHeight="1"/>
    <row r="360" ht="32.25" customHeight="1"/>
    <row r="361" ht="32.25" customHeight="1"/>
    <row r="362" ht="32.25" customHeight="1"/>
    <row r="363" ht="32.25" customHeight="1"/>
    <row r="364" ht="32.25" customHeight="1"/>
    <row r="365" ht="32.25" customHeight="1"/>
    <row r="366" ht="32.25" customHeight="1"/>
    <row r="367" ht="32.25" customHeight="1"/>
    <row r="368" ht="32.25" customHeight="1"/>
    <row r="369" ht="32.25" customHeight="1"/>
    <row r="370" ht="32.25" customHeight="1"/>
    <row r="371" ht="32.25" customHeight="1"/>
    <row r="372" ht="32.25" customHeight="1"/>
    <row r="373" ht="32.25" customHeight="1"/>
    <row r="374" ht="32.25" customHeight="1"/>
    <row r="375" ht="32.25" customHeight="1"/>
    <row r="376" ht="32.25" customHeight="1"/>
    <row r="377" ht="32.25" customHeight="1"/>
    <row r="378" ht="32.25" customHeight="1"/>
    <row r="379" ht="32.25" customHeight="1"/>
    <row r="380" ht="32.25" customHeight="1"/>
    <row r="381" ht="32.25" customHeight="1"/>
    <row r="382" ht="32.25" customHeight="1"/>
    <row r="383" ht="32.25" customHeight="1"/>
    <row r="384" ht="32.25" customHeight="1"/>
    <row r="385" ht="32.25" customHeight="1"/>
    <row r="386" ht="32.25" customHeight="1"/>
    <row r="387" ht="32.25" customHeight="1"/>
    <row r="388" ht="32.25" customHeight="1"/>
    <row r="389" ht="32.25" customHeight="1"/>
    <row r="390" ht="32.25" customHeight="1"/>
    <row r="391" ht="32.25" customHeight="1"/>
    <row r="392" ht="32.25" customHeight="1"/>
    <row r="393" ht="32.25" customHeight="1"/>
    <row r="394" ht="32.25" customHeight="1"/>
    <row r="395" ht="32.25" customHeight="1"/>
    <row r="396" ht="32.25" customHeight="1"/>
    <row r="397" ht="32.25" customHeight="1"/>
    <row r="398" ht="32.25" customHeight="1"/>
    <row r="399" ht="32.25" customHeight="1"/>
    <row r="400" ht="32.25" customHeight="1"/>
    <row r="401" ht="32.25" customHeight="1"/>
    <row r="402" ht="32.25" customHeight="1"/>
    <row r="403" ht="32.25" customHeight="1"/>
    <row r="404" ht="32.25" customHeight="1"/>
    <row r="405" ht="32.25" customHeight="1"/>
    <row r="406" ht="32.25" customHeight="1"/>
    <row r="407" ht="32.25" customHeight="1"/>
    <row r="408" ht="32.25" customHeight="1"/>
    <row r="409" ht="32.25" customHeight="1"/>
    <row r="410" ht="32.25" customHeight="1"/>
    <row r="411" ht="32.25" customHeight="1"/>
    <row r="412" ht="32.25" customHeight="1"/>
    <row r="413" ht="32.25" customHeight="1"/>
    <row r="414" ht="32.25" customHeight="1"/>
    <row r="415" ht="32.25" customHeight="1"/>
    <row r="416" ht="32.25" customHeight="1"/>
    <row r="417" ht="32.25" customHeight="1"/>
    <row r="418" ht="32.25" customHeight="1"/>
    <row r="419" ht="32.25" customHeight="1"/>
    <row r="420" ht="32.25" customHeight="1"/>
    <row r="421" ht="32.25" customHeight="1"/>
    <row r="422" ht="32.25" customHeight="1"/>
    <row r="423" ht="32.25" customHeight="1"/>
    <row r="424" ht="32.25" customHeight="1"/>
    <row r="425" ht="32.25" customHeight="1"/>
    <row r="426" ht="32.25" customHeight="1"/>
    <row r="427" ht="32.25" customHeight="1"/>
    <row r="428" ht="32.25" customHeight="1"/>
    <row r="429" ht="32.25" customHeight="1"/>
    <row r="430" ht="32.25" customHeight="1"/>
    <row r="431" ht="32.25" customHeight="1"/>
    <row r="432" ht="32.25" customHeight="1"/>
    <row r="433" ht="32.25" customHeight="1"/>
    <row r="434" ht="32.25" customHeight="1"/>
    <row r="435" ht="32.25" customHeight="1"/>
    <row r="436" ht="32.25" customHeight="1"/>
    <row r="437" ht="32.25" customHeight="1"/>
    <row r="438" ht="32.25" customHeight="1"/>
    <row r="439" ht="32.25" customHeight="1"/>
    <row r="440" ht="32.25" customHeight="1"/>
    <row r="441" ht="32.25" customHeight="1"/>
    <row r="442" ht="32.25" customHeight="1"/>
    <row r="443" ht="32.25" customHeight="1"/>
    <row r="444" ht="32.25" customHeight="1"/>
    <row r="445" ht="32.25" customHeight="1"/>
    <row r="446" ht="32.25" customHeight="1"/>
    <row r="447" ht="32.25" customHeight="1"/>
    <row r="448" ht="32.25" customHeight="1"/>
    <row r="449" ht="32.25" customHeight="1"/>
    <row r="450" ht="32.25" customHeight="1"/>
    <row r="451" ht="32.25" customHeight="1"/>
    <row r="452" ht="32.25" customHeight="1"/>
    <row r="453" ht="32.25" customHeight="1"/>
    <row r="454" ht="32.25" customHeight="1"/>
    <row r="455" ht="32.25" customHeight="1"/>
    <row r="456" ht="32.25" customHeight="1"/>
    <row r="457" ht="32.25" customHeight="1"/>
    <row r="458" ht="32.25" customHeight="1"/>
    <row r="459" ht="32.25" customHeight="1"/>
    <row r="460" ht="32.25" customHeight="1"/>
    <row r="461" ht="32.25" customHeight="1"/>
    <row r="462" ht="32.25" customHeight="1"/>
    <row r="463" ht="32.25" customHeight="1"/>
    <row r="464" ht="32.25" customHeight="1"/>
    <row r="465" ht="32.25" customHeight="1"/>
    <row r="466" ht="32.25" customHeight="1"/>
    <row r="467" ht="32.25" customHeight="1"/>
    <row r="468" ht="32.25" customHeight="1"/>
    <row r="469" ht="32.25" customHeight="1"/>
    <row r="470" ht="32.25" customHeight="1"/>
    <row r="471" ht="32.25" customHeight="1"/>
    <row r="472" ht="32.25" customHeight="1"/>
    <row r="473" ht="32.25" customHeight="1"/>
    <row r="474" ht="32.25" customHeight="1"/>
    <row r="475" ht="32.25" customHeight="1"/>
    <row r="476" ht="32.25" customHeight="1"/>
    <row r="477" ht="32.25" customHeight="1"/>
    <row r="478" ht="32.25" customHeight="1"/>
    <row r="479" ht="32.25" customHeight="1"/>
    <row r="480" ht="32.25" customHeight="1"/>
    <row r="481" ht="32.25" customHeight="1"/>
    <row r="482" ht="32.25" customHeight="1"/>
    <row r="483" ht="32.25" customHeight="1"/>
    <row r="484" ht="32.25" customHeight="1"/>
    <row r="485" ht="32.25" customHeight="1"/>
    <row r="486" ht="32.25" customHeight="1"/>
    <row r="487" ht="32.25" customHeight="1"/>
    <row r="488" ht="32.25" customHeight="1"/>
    <row r="489" ht="32.25" customHeight="1"/>
    <row r="490" ht="32.25" customHeight="1"/>
    <row r="491" ht="32.25" customHeight="1"/>
    <row r="492" ht="32.25" customHeight="1"/>
    <row r="493" ht="32.25" customHeight="1"/>
    <row r="494" ht="32.25" customHeight="1"/>
    <row r="495" ht="32.25" customHeight="1"/>
    <row r="496" ht="32.25" customHeight="1"/>
    <row r="497" ht="32.25" customHeight="1"/>
    <row r="498" ht="32.25" customHeight="1"/>
    <row r="499" ht="32.25" customHeight="1"/>
    <row r="500" ht="32.25" customHeight="1"/>
    <row r="501" ht="32.25" customHeight="1"/>
    <row r="502" ht="32.25" customHeight="1"/>
    <row r="503" ht="32.25" customHeight="1"/>
    <row r="504" ht="32.25" customHeight="1"/>
    <row r="505" ht="32.25" customHeight="1"/>
    <row r="506" ht="32.25" customHeight="1"/>
    <row r="507" ht="32.25" customHeight="1"/>
    <row r="508" ht="32.25" customHeight="1"/>
    <row r="509" ht="32.25" customHeight="1"/>
    <row r="510" ht="32.25" customHeight="1"/>
    <row r="511" ht="32.25" customHeight="1"/>
    <row r="512" ht="32.25" customHeight="1"/>
    <row r="513" ht="32.25" customHeight="1"/>
    <row r="514" ht="32.25" customHeight="1"/>
    <row r="515" ht="32.25" customHeight="1"/>
    <row r="516" ht="32.25" customHeight="1"/>
    <row r="517" ht="32.25" customHeight="1"/>
    <row r="518" ht="32.25" customHeight="1"/>
    <row r="519" ht="32.25" customHeight="1"/>
    <row r="520" ht="32.25" customHeight="1"/>
    <row r="521" ht="32.25" customHeight="1"/>
    <row r="522" ht="32.25" customHeight="1"/>
    <row r="523" ht="32.25" customHeight="1"/>
    <row r="524" ht="32.25" customHeight="1"/>
    <row r="525" ht="32.25" customHeight="1"/>
    <row r="526" ht="32.25" customHeight="1"/>
    <row r="527" ht="32.25" customHeight="1"/>
    <row r="528" ht="32.25" customHeight="1"/>
    <row r="529" ht="32.25" customHeight="1"/>
    <row r="530" ht="32.25" customHeight="1"/>
    <row r="531" ht="32.25" customHeight="1"/>
    <row r="532" ht="32.25" customHeight="1"/>
    <row r="533" ht="32.25" customHeight="1"/>
    <row r="534" ht="32.25" customHeight="1"/>
    <row r="535" ht="32.25" customHeight="1"/>
    <row r="536" ht="32.25" customHeight="1"/>
    <row r="537" ht="32.25" customHeight="1"/>
    <row r="538" ht="32.25" customHeight="1"/>
    <row r="539" ht="32.25" customHeight="1"/>
    <row r="540" ht="32.25" customHeight="1"/>
    <row r="541" ht="32.25" customHeight="1"/>
    <row r="542" ht="32.25" customHeight="1"/>
    <row r="543" ht="32.25" customHeight="1"/>
    <row r="544" ht="32.25" customHeight="1"/>
    <row r="545" ht="32.25" customHeight="1"/>
    <row r="546" ht="32.25" customHeight="1"/>
    <row r="547" ht="32.25" customHeight="1"/>
    <row r="548" ht="32.25" customHeight="1"/>
    <row r="549" ht="32.25" customHeight="1"/>
    <row r="550" ht="32.25" customHeight="1"/>
    <row r="551" ht="32.25" customHeight="1"/>
    <row r="552" ht="32.25" customHeight="1"/>
    <row r="553" ht="32.25" customHeight="1"/>
    <row r="554" ht="32.25" customHeight="1"/>
    <row r="555" ht="32.25" customHeight="1"/>
    <row r="556" ht="32.25" customHeight="1"/>
    <row r="557" ht="32.25" customHeight="1"/>
    <row r="558" ht="32.25" customHeight="1"/>
    <row r="559" ht="32.25" customHeight="1"/>
    <row r="560" ht="32.25" customHeight="1"/>
    <row r="561" ht="32.25" customHeight="1"/>
    <row r="562" ht="32.25" customHeight="1"/>
    <row r="563" ht="32.25" customHeight="1"/>
    <row r="564" ht="32.25" customHeight="1"/>
    <row r="565" ht="32.25" customHeight="1"/>
    <row r="566" ht="32.25" customHeight="1"/>
    <row r="567" ht="32.25" customHeight="1"/>
    <row r="568" ht="32.25" customHeight="1"/>
    <row r="569" ht="32.25" customHeight="1"/>
    <row r="570" ht="32.25" customHeight="1"/>
    <row r="571" ht="32.25" customHeight="1"/>
    <row r="572" ht="32.25" customHeight="1"/>
    <row r="573" ht="32.25" customHeight="1"/>
    <row r="574" ht="32.25" customHeight="1"/>
    <row r="575" ht="32.25" customHeight="1"/>
    <row r="576" ht="32.25" customHeight="1"/>
    <row r="577" ht="32.25" customHeight="1"/>
    <row r="578" ht="32.25" customHeight="1"/>
    <row r="579" ht="32.25" customHeight="1"/>
    <row r="580" ht="32.25" customHeight="1"/>
    <row r="581" ht="32.25" customHeight="1"/>
    <row r="582" ht="32.25" customHeight="1"/>
    <row r="583" ht="32.25" customHeight="1"/>
    <row r="584" ht="32.25" customHeight="1"/>
    <row r="585" ht="32.25" customHeight="1"/>
    <row r="586" ht="32.25" customHeight="1"/>
    <row r="587" ht="32.25" customHeight="1"/>
    <row r="588" ht="32.25" customHeight="1"/>
    <row r="589" ht="32.25" customHeight="1"/>
    <row r="590" ht="32.25" customHeight="1"/>
    <row r="591" ht="32.25" customHeight="1"/>
    <row r="592" ht="32.25" customHeight="1"/>
    <row r="593" ht="32.25" customHeight="1"/>
    <row r="594" ht="32.25" customHeight="1"/>
    <row r="595" ht="32.25" customHeight="1"/>
    <row r="596" ht="32.25" customHeight="1"/>
    <row r="597" ht="32.25" customHeight="1"/>
    <row r="598" ht="32.25" customHeight="1"/>
    <row r="599" ht="32.25" customHeight="1"/>
    <row r="600" ht="32.25" customHeight="1"/>
    <row r="601" ht="32.25" customHeight="1"/>
    <row r="602" ht="32.25" customHeight="1"/>
    <row r="603" ht="32.25" customHeight="1"/>
    <row r="604" ht="32.25" customHeight="1"/>
    <row r="605" ht="32.25" customHeight="1"/>
    <row r="606" ht="32.25" customHeight="1"/>
    <row r="607" ht="32.25" customHeight="1"/>
    <row r="608" ht="32.25" customHeight="1"/>
    <row r="609" ht="32.25" customHeight="1"/>
    <row r="610" ht="32.25" customHeight="1"/>
    <row r="611" ht="32.25" customHeight="1"/>
    <row r="612" ht="32.25" customHeight="1"/>
    <row r="613" ht="32.25" customHeight="1"/>
    <row r="614" ht="32.25" customHeight="1"/>
    <row r="615" ht="32.25" customHeight="1"/>
    <row r="616" ht="32.25" customHeight="1"/>
    <row r="617" ht="32.25" customHeight="1"/>
    <row r="618" ht="32.25" customHeight="1"/>
    <row r="619" ht="32.25" customHeight="1"/>
    <row r="620" ht="32.25" customHeight="1"/>
    <row r="621" ht="32.25" customHeight="1"/>
    <row r="622" ht="32.25" customHeight="1"/>
    <row r="623" ht="32.25" customHeight="1"/>
    <row r="624" ht="32.25" customHeight="1"/>
    <row r="625" ht="32.25" customHeight="1"/>
    <row r="626" ht="32.25" customHeight="1"/>
    <row r="627" ht="32.25" customHeight="1"/>
    <row r="628" ht="32.25" customHeight="1"/>
    <row r="629" ht="32.25" customHeight="1"/>
    <row r="630" ht="32.25" customHeight="1"/>
    <row r="631" ht="32.25" customHeight="1"/>
    <row r="632" ht="32.25" customHeight="1"/>
    <row r="633" ht="32.25" customHeight="1"/>
    <row r="634" ht="32.25" customHeight="1"/>
    <row r="635" ht="32.25" customHeight="1"/>
    <row r="636" ht="32.25" customHeight="1"/>
    <row r="637" ht="32.25" customHeight="1"/>
    <row r="638" ht="32.25" customHeight="1"/>
    <row r="639" ht="32.25" customHeight="1"/>
    <row r="640" ht="32.25" customHeight="1"/>
    <row r="641" ht="32.25" customHeight="1"/>
    <row r="642" ht="32.25" customHeight="1"/>
    <row r="643" ht="32.25" customHeight="1"/>
    <row r="644" ht="32.25" customHeight="1"/>
    <row r="645" ht="32.25" customHeight="1"/>
    <row r="646" ht="32.25" customHeight="1"/>
    <row r="647" ht="32.25" customHeight="1"/>
    <row r="648" ht="32.25" customHeight="1"/>
    <row r="649" ht="32.25" customHeight="1"/>
    <row r="650" ht="32.25" customHeight="1"/>
    <row r="651" ht="32.25" customHeight="1"/>
    <row r="652" ht="32.25" customHeight="1"/>
  </sheetData>
  <autoFilter ref="A3:M115">
    <extLst/>
  </autoFilter>
  <mergeCells count="2">
    <mergeCell ref="A1:M1"/>
    <mergeCell ref="A115:M115"/>
  </mergeCells>
  <printOptions horizontalCentered="1"/>
  <pageMargins left="0.432638888888889" right="0.471527777777778" top="0.590277777777778" bottom="0.393055555555556"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2014-11-14T02:54:00Z</dcterms:created>
  <cp:lastPrinted>2020-01-09T07:47:00Z</cp:lastPrinted>
  <dcterms:modified xsi:type="dcterms:W3CDTF">2021-08-31T03:00:26Z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