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H17" i="1" l="1"/>
  <c r="B17" i="1" s="1"/>
  <c r="C17" i="1"/>
  <c r="H16" i="1"/>
  <c r="C16" i="1"/>
  <c r="B16" i="1" s="1"/>
  <c r="H15" i="1"/>
  <c r="B15" i="1" s="1"/>
  <c r="C15" i="1"/>
  <c r="H14" i="1"/>
  <c r="C14" i="1"/>
  <c r="B14" i="1" s="1"/>
  <c r="H13" i="1"/>
  <c r="C13" i="1"/>
  <c r="B8" i="1"/>
  <c r="B7" i="1"/>
  <c r="H5" i="1"/>
  <c r="C5" i="1"/>
  <c r="B5" i="1" s="1"/>
  <c r="B13" i="1" l="1"/>
  <c r="B18" i="1" s="1"/>
</calcChain>
</file>

<file path=xl/sharedStrings.xml><?xml version="1.0" encoding="utf-8"?>
<sst xmlns="http://schemas.openxmlformats.org/spreadsheetml/2006/main" count="31" uniqueCount="30">
  <si>
    <t>单位经费本级支出测算表</t>
  </si>
  <si>
    <t>单位：万元</t>
  </si>
  <si>
    <t>支出项目</t>
  </si>
  <si>
    <t>合计</t>
  </si>
  <si>
    <t>2020年度</t>
  </si>
  <si>
    <t>2021年度</t>
  </si>
  <si>
    <t>备注</t>
  </si>
  <si>
    <t>小计</t>
  </si>
  <si>
    <t>9月</t>
  </si>
  <si>
    <t>1月</t>
  </si>
  <si>
    <t>2月5日前</t>
  </si>
  <si>
    <t>一、单位公用经费</t>
  </si>
  <si>
    <t>年终各项工作经费及非税收入等资金。</t>
  </si>
  <si>
    <t>二、单位专项经费</t>
  </si>
  <si>
    <t>三、单位五险</t>
  </si>
  <si>
    <t>不包含住房公积金</t>
  </si>
  <si>
    <t>四、未列入预算工程类项目</t>
  </si>
  <si>
    <t>本年度开工的项目</t>
  </si>
  <si>
    <t>1、工程项目名称1</t>
  </si>
  <si>
    <t>2、工程项目名称2</t>
  </si>
  <si>
    <t>……</t>
  </si>
  <si>
    <t xml:space="preserve">总计 </t>
  </si>
  <si>
    <t>统计口径：实际需要支出的资金，含已下达国库未支付和未下达但实际需要支付的资金</t>
  </si>
  <si>
    <t>填报单位：仙人湾瑶族乡人民政府</t>
    <phoneticPr fontId="4" type="noConversion"/>
  </si>
  <si>
    <t>1、项目1（环卫经费）</t>
  </si>
  <si>
    <t>2、项目2（疫情防控）</t>
  </si>
  <si>
    <t>4、项目4（绩效人员工资）</t>
  </si>
  <si>
    <t>5、项目5（边远乡镇补助）</t>
  </si>
  <si>
    <t>6、项目6（2019年绩效考核奖）</t>
  </si>
  <si>
    <t>7、项目7（2020年党建经费）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</si>
</sst>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_);[Red]\(0.0\)"/>
  </numFmts>
  <fonts count="5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Fill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177" fontId="0" fillId="0" borderId="6" xfId="0" applyNumberFormat="1" applyBorder="1">
      <alignment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90" zoomScaleNormal="90" workbookViewId="0">
      <selection activeCell="P10" sqref="P10"/>
    </sheetView>
  </sheetViews>
  <sheetFormatPr defaultColWidth="9" defaultRowHeight="13.5" x14ac:dyDescent="0.15"/>
  <cols>
    <col min="1" max="1" width="41.125" customWidth="1"/>
    <col min="2" max="2" width="10.75" customWidth="1"/>
    <col min="11" max="11" width="18.625" customWidth="1"/>
  </cols>
  <sheetData>
    <row r="1" spans="1:11" ht="22.5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1" x14ac:dyDescent="0.15">
      <c r="A2" s="5" t="s">
        <v>23</v>
      </c>
      <c r="I2" s="12"/>
      <c r="J2" s="12"/>
      <c r="K2" t="s">
        <v>1</v>
      </c>
    </row>
    <row r="3" spans="1:11" ht="27" customHeight="1" x14ac:dyDescent="0.15">
      <c r="A3" s="16" t="s">
        <v>2</v>
      </c>
      <c r="B3" s="16" t="s">
        <v>3</v>
      </c>
      <c r="C3" s="13" t="s">
        <v>4</v>
      </c>
      <c r="D3" s="14"/>
      <c r="E3" s="14"/>
      <c r="F3" s="14"/>
      <c r="G3" s="15"/>
      <c r="H3" s="13" t="s">
        <v>5</v>
      </c>
      <c r="I3" s="14"/>
      <c r="J3" s="15"/>
      <c r="K3" s="9" t="s">
        <v>6</v>
      </c>
    </row>
    <row r="4" spans="1:11" ht="27" customHeight="1" x14ac:dyDescent="0.15">
      <c r="A4" s="17"/>
      <c r="B4" s="17"/>
      <c r="C4" s="1" t="s">
        <v>7</v>
      </c>
      <c r="D4" s="1" t="s">
        <v>8</v>
      </c>
      <c r="E4" s="1">
        <v>10</v>
      </c>
      <c r="F4" s="1">
        <v>11</v>
      </c>
      <c r="G4" s="1">
        <v>12</v>
      </c>
      <c r="H4" s="1" t="s">
        <v>7</v>
      </c>
      <c r="I4" s="1" t="s">
        <v>9</v>
      </c>
      <c r="J4" s="1" t="s">
        <v>10</v>
      </c>
      <c r="K4" s="10"/>
    </row>
    <row r="5" spans="1:11" ht="27" customHeight="1" x14ac:dyDescent="0.15">
      <c r="A5" s="2" t="s">
        <v>11</v>
      </c>
      <c r="B5" s="6">
        <f t="shared" ref="B5:B8" si="0">C5+H5</f>
        <v>364</v>
      </c>
      <c r="C5" s="6">
        <f t="shared" ref="C5:C8" si="1">D5+E5+F5+G5</f>
        <v>94</v>
      </c>
      <c r="D5" s="7">
        <v>12</v>
      </c>
      <c r="E5" s="7">
        <v>20</v>
      </c>
      <c r="F5" s="7">
        <v>24</v>
      </c>
      <c r="G5" s="7">
        <v>38</v>
      </c>
      <c r="H5" s="6">
        <f t="shared" ref="H5:H8" si="2">I5+J5</f>
        <v>270</v>
      </c>
      <c r="I5" s="7">
        <v>60</v>
      </c>
      <c r="J5" s="7">
        <v>210</v>
      </c>
      <c r="K5" s="4" t="s">
        <v>12</v>
      </c>
    </row>
    <row r="6" spans="1:11" ht="27" customHeight="1" x14ac:dyDescent="0.15">
      <c r="A6" s="2" t="s">
        <v>13</v>
      </c>
      <c r="B6" s="6">
        <v>208</v>
      </c>
      <c r="C6" s="6">
        <v>208</v>
      </c>
      <c r="D6" s="7"/>
      <c r="E6" s="7"/>
      <c r="F6" s="7"/>
      <c r="G6" s="7"/>
      <c r="H6" s="6"/>
      <c r="I6" s="7"/>
      <c r="J6" s="7"/>
      <c r="K6" s="4"/>
    </row>
    <row r="7" spans="1:11" ht="30" customHeight="1" x14ac:dyDescent="0.15">
      <c r="A7" s="2" t="s">
        <v>24</v>
      </c>
      <c r="B7" s="6">
        <f t="shared" si="0"/>
        <v>38</v>
      </c>
      <c r="C7" s="6">
        <v>38</v>
      </c>
      <c r="D7" s="7"/>
      <c r="E7" s="7"/>
      <c r="F7" s="7"/>
      <c r="G7" s="7"/>
      <c r="H7" s="6"/>
      <c r="I7" s="7"/>
      <c r="J7" s="7"/>
      <c r="K7" s="4"/>
    </row>
    <row r="8" spans="1:11" ht="27" customHeight="1" x14ac:dyDescent="0.15">
      <c r="A8" s="2" t="s">
        <v>25</v>
      </c>
      <c r="B8" s="6">
        <f t="shared" si="0"/>
        <v>40</v>
      </c>
      <c r="C8" s="6">
        <v>40</v>
      </c>
      <c r="D8" s="7"/>
      <c r="E8" s="7"/>
      <c r="F8" s="7"/>
      <c r="G8" s="7"/>
      <c r="H8" s="6"/>
      <c r="I8" s="7"/>
      <c r="J8" s="7"/>
      <c r="K8" s="4"/>
    </row>
    <row r="9" spans="1:11" ht="27" customHeight="1" x14ac:dyDescent="0.15">
      <c r="A9" s="2" t="s">
        <v>26</v>
      </c>
      <c r="B9" s="6">
        <v>37</v>
      </c>
      <c r="C9" s="6">
        <v>37</v>
      </c>
      <c r="D9" s="7"/>
      <c r="E9" s="7"/>
      <c r="F9" s="7"/>
      <c r="G9" s="7"/>
      <c r="H9" s="6"/>
      <c r="I9" s="7"/>
      <c r="J9" s="7"/>
      <c r="K9" s="8"/>
    </row>
    <row r="10" spans="1:11" ht="27" customHeight="1" x14ac:dyDescent="0.15">
      <c r="A10" s="2" t="s">
        <v>27</v>
      </c>
      <c r="B10" s="6">
        <v>24</v>
      </c>
      <c r="C10" s="6">
        <v>24</v>
      </c>
      <c r="D10" s="7"/>
      <c r="E10" s="7"/>
      <c r="F10" s="7"/>
      <c r="G10" s="7"/>
      <c r="H10" s="6"/>
      <c r="I10" s="7"/>
      <c r="J10" s="7"/>
      <c r="K10" s="8"/>
    </row>
    <row r="11" spans="1:11" ht="27" customHeight="1" x14ac:dyDescent="0.15">
      <c r="A11" s="2" t="s">
        <v>28</v>
      </c>
      <c r="B11" s="6">
        <v>62</v>
      </c>
      <c r="C11" s="6">
        <v>62</v>
      </c>
      <c r="D11" s="7"/>
      <c r="E11" s="7"/>
      <c r="F11" s="7"/>
      <c r="G11" s="7"/>
      <c r="H11" s="6"/>
      <c r="I11" s="7"/>
      <c r="J11" s="7"/>
      <c r="K11" s="8"/>
    </row>
    <row r="12" spans="1:11" ht="27" customHeight="1" x14ac:dyDescent="0.15">
      <c r="A12" s="2" t="s">
        <v>29</v>
      </c>
      <c r="B12" s="6">
        <v>7</v>
      </c>
      <c r="C12" s="6">
        <v>7</v>
      </c>
      <c r="D12" s="7"/>
      <c r="E12" s="7"/>
      <c r="F12" s="7"/>
      <c r="G12" s="7"/>
      <c r="H12" s="6"/>
      <c r="I12" s="7"/>
      <c r="J12" s="7"/>
      <c r="K12" s="8"/>
    </row>
    <row r="13" spans="1:11" ht="27" customHeight="1" x14ac:dyDescent="0.15">
      <c r="A13" s="2" t="s">
        <v>14</v>
      </c>
      <c r="B13" s="6">
        <f t="shared" ref="B13:B17" si="3">C13+H13</f>
        <v>47.400000000000006</v>
      </c>
      <c r="C13" s="6">
        <f>D13+E13+F13+G13</f>
        <v>31.6</v>
      </c>
      <c r="D13" s="7">
        <v>7.9</v>
      </c>
      <c r="E13" s="7">
        <v>7.9</v>
      </c>
      <c r="F13" s="7">
        <v>7.9</v>
      </c>
      <c r="G13" s="7">
        <v>7.9</v>
      </c>
      <c r="H13" s="6">
        <f>I13+J13</f>
        <v>15.8</v>
      </c>
      <c r="I13" s="7">
        <v>7.9</v>
      </c>
      <c r="J13" s="7">
        <v>7.9</v>
      </c>
      <c r="K13" s="4" t="s">
        <v>15</v>
      </c>
    </row>
    <row r="14" spans="1:11" ht="27" customHeight="1" x14ac:dyDescent="0.15">
      <c r="A14" s="2" t="s">
        <v>16</v>
      </c>
      <c r="B14" s="6">
        <f t="shared" si="3"/>
        <v>0</v>
      </c>
      <c r="C14" s="6">
        <f>D14+E14+F14+G14</f>
        <v>0</v>
      </c>
      <c r="D14" s="7"/>
      <c r="E14" s="7"/>
      <c r="F14" s="7"/>
      <c r="G14" s="7"/>
      <c r="H14" s="6">
        <f>I14+J14</f>
        <v>0</v>
      </c>
      <c r="I14" s="7"/>
      <c r="J14" s="7"/>
      <c r="K14" s="4" t="s">
        <v>17</v>
      </c>
    </row>
    <row r="15" spans="1:11" ht="27" customHeight="1" x14ac:dyDescent="0.15">
      <c r="A15" s="2" t="s">
        <v>18</v>
      </c>
      <c r="B15" s="6">
        <f t="shared" si="3"/>
        <v>0</v>
      </c>
      <c r="C15" s="6">
        <f>D15+E15+F15+G15</f>
        <v>0</v>
      </c>
      <c r="D15" s="7"/>
      <c r="E15" s="7"/>
      <c r="F15" s="7"/>
      <c r="G15" s="7"/>
      <c r="H15" s="6">
        <f>I15+J15</f>
        <v>0</v>
      </c>
      <c r="I15" s="7"/>
      <c r="J15" s="7"/>
      <c r="K15" s="4"/>
    </row>
    <row r="16" spans="1:11" ht="27" customHeight="1" x14ac:dyDescent="0.15">
      <c r="A16" s="2" t="s">
        <v>19</v>
      </c>
      <c r="B16" s="6">
        <f t="shared" si="3"/>
        <v>0</v>
      </c>
      <c r="C16" s="6">
        <f>D16+E16+F16+G16</f>
        <v>0</v>
      </c>
      <c r="D16" s="7"/>
      <c r="E16" s="7"/>
      <c r="F16" s="7"/>
      <c r="G16" s="7"/>
      <c r="H16" s="6">
        <f>I16+J16</f>
        <v>0</v>
      </c>
      <c r="I16" s="7"/>
      <c r="J16" s="7"/>
      <c r="K16" s="4"/>
    </row>
    <row r="17" spans="1:11" ht="27" customHeight="1" x14ac:dyDescent="0.15">
      <c r="A17" s="2" t="s">
        <v>20</v>
      </c>
      <c r="B17" s="6">
        <f t="shared" si="3"/>
        <v>0</v>
      </c>
      <c r="C17" s="6">
        <f>D17+E17+F17+G17</f>
        <v>0</v>
      </c>
      <c r="D17" s="6"/>
      <c r="E17" s="6"/>
      <c r="F17" s="6"/>
      <c r="G17" s="6"/>
      <c r="H17" s="6">
        <f t="shared" ref="H17:H18" si="4">I17+J17</f>
        <v>0</v>
      </c>
      <c r="I17" s="6"/>
      <c r="J17" s="6"/>
      <c r="K17" s="2"/>
    </row>
    <row r="18" spans="1:11" ht="27" customHeight="1" x14ac:dyDescent="0.15">
      <c r="A18" s="1" t="s">
        <v>21</v>
      </c>
      <c r="B18" s="6">
        <f>SUM(B5:B17)</f>
        <v>827.4</v>
      </c>
      <c r="C18" s="6">
        <f>SUM(C5:C17)</f>
        <v>541.6</v>
      </c>
      <c r="D18" s="6">
        <f>SUM(D5:D17)</f>
        <v>19.899999999999999</v>
      </c>
      <c r="E18" s="6">
        <f>SUM(E5:E17)</f>
        <v>27.9</v>
      </c>
      <c r="F18" s="6">
        <f>SUM(F5:F17)</f>
        <v>31.9</v>
      </c>
      <c r="G18" s="6">
        <f>SUM(G5:G17)</f>
        <v>45.9</v>
      </c>
      <c r="H18" s="6">
        <f>SUM(H5:H17)</f>
        <v>285.8</v>
      </c>
      <c r="I18" s="6">
        <f>SUM(I5:I17)</f>
        <v>67.900000000000006</v>
      </c>
      <c r="J18" s="6">
        <f>SUM(J5:J17)</f>
        <v>217.9</v>
      </c>
      <c r="K18" s="2"/>
    </row>
    <row r="19" spans="1:11" ht="30" customHeight="1" x14ac:dyDescent="0.15">
      <c r="A19" s="3" t="s">
        <v>22</v>
      </c>
    </row>
  </sheetData>
  <mergeCells count="7">
    <mergeCell ref="K3:K4"/>
    <mergeCell ref="A1:J1"/>
    <mergeCell ref="I2:J2"/>
    <mergeCell ref="C3:G3"/>
    <mergeCell ref="H3:J3"/>
    <mergeCell ref="A3:A4"/>
    <mergeCell ref="B3:B4"/>
  </mergeCells>
  <phoneticPr fontId="4" type="noConversion"/>
  <pageMargins left="0.31496062992126" right="0.31496062992126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微软用户</cp:lastModifiedBy>
  <cp:lastPrinted>2020-09-08T01:32:03Z</cp:lastPrinted>
  <dcterms:created xsi:type="dcterms:W3CDTF">2020-09-03T03:52:00Z</dcterms:created>
  <dcterms:modified xsi:type="dcterms:W3CDTF">2020-09-08T01:51:57Z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